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byrd4\OneDrive - George Mason University - O365 Production\0-Coronavirus Info\Financial Assistance\CARES Act\PPP Loan Docs\"/>
    </mc:Choice>
  </mc:AlternateContent>
  <bookViews>
    <workbookView xWindow="0" yWindow="0" windowWidth="18660" windowHeight="11790"/>
  </bookViews>
  <sheets>
    <sheet name="Average Monthly Payroll" sheetId="3" r:id="rId1"/>
    <sheet name="Employees 1-5" sheetId="1" r:id="rId2"/>
    <sheet name="Employees 6-10"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 l="1"/>
  <c r="G5" i="4"/>
  <c r="D6" i="4"/>
  <c r="G6" i="4" s="1"/>
  <c r="B6" i="3" l="1"/>
  <c r="E85" i="4"/>
  <c r="C85" i="4"/>
  <c r="B85" i="4"/>
  <c r="G84" i="4"/>
  <c r="D84" i="4"/>
  <c r="G83" i="4"/>
  <c r="D83" i="4"/>
  <c r="G82" i="4"/>
  <c r="D82" i="4"/>
  <c r="G81" i="4"/>
  <c r="D81" i="4"/>
  <c r="G80" i="4"/>
  <c r="D80" i="4"/>
  <c r="G79" i="4"/>
  <c r="D79" i="4"/>
  <c r="G78" i="4"/>
  <c r="D78" i="4"/>
  <c r="G77" i="4"/>
  <c r="D77" i="4"/>
  <c r="G76" i="4"/>
  <c r="D76" i="4"/>
  <c r="G75" i="4"/>
  <c r="D75" i="4"/>
  <c r="G74" i="4"/>
  <c r="D74" i="4"/>
  <c r="G73" i="4"/>
  <c r="G85" i="4" s="1"/>
  <c r="D73" i="4"/>
  <c r="D85" i="4" s="1"/>
  <c r="E68" i="4"/>
  <c r="C68" i="4"/>
  <c r="B68" i="4"/>
  <c r="D67" i="4"/>
  <c r="G67" i="4" s="1"/>
  <c r="D66" i="4"/>
  <c r="G66" i="4" s="1"/>
  <c r="D65" i="4"/>
  <c r="G65" i="4" s="1"/>
  <c r="D64" i="4"/>
  <c r="G64" i="4" s="1"/>
  <c r="D63" i="4"/>
  <c r="G63" i="4" s="1"/>
  <c r="D62" i="4"/>
  <c r="G62" i="4" s="1"/>
  <c r="D61" i="4"/>
  <c r="G61" i="4" s="1"/>
  <c r="D60" i="4"/>
  <c r="G60" i="4" s="1"/>
  <c r="D59" i="4"/>
  <c r="G59" i="4" s="1"/>
  <c r="D58" i="4"/>
  <c r="G58" i="4" s="1"/>
  <c r="D57" i="4"/>
  <c r="D68" i="4" s="1"/>
  <c r="D56" i="4"/>
  <c r="G56" i="4" s="1"/>
  <c r="E51" i="4"/>
  <c r="C51" i="4"/>
  <c r="B51" i="4"/>
  <c r="G50" i="4"/>
  <c r="D50" i="4"/>
  <c r="G49" i="4"/>
  <c r="D49" i="4"/>
  <c r="G48" i="4"/>
  <c r="D48" i="4"/>
  <c r="G47" i="4"/>
  <c r="D47" i="4"/>
  <c r="G46" i="4"/>
  <c r="D46" i="4"/>
  <c r="G45" i="4"/>
  <c r="D45" i="4"/>
  <c r="G44" i="4"/>
  <c r="D44" i="4"/>
  <c r="G43" i="4"/>
  <c r="D43" i="4"/>
  <c r="G42" i="4"/>
  <c r="D42" i="4"/>
  <c r="G41" i="4"/>
  <c r="D41" i="4"/>
  <c r="G40" i="4"/>
  <c r="D40" i="4"/>
  <c r="G39" i="4"/>
  <c r="G51" i="4" s="1"/>
  <c r="D39" i="4"/>
  <c r="D51" i="4" s="1"/>
  <c r="E34" i="4"/>
  <c r="C34" i="4"/>
  <c r="B34" i="4"/>
  <c r="D33" i="4"/>
  <c r="G33" i="4" s="1"/>
  <c r="D32" i="4"/>
  <c r="G32" i="4" s="1"/>
  <c r="D31" i="4"/>
  <c r="G31" i="4" s="1"/>
  <c r="D30" i="4"/>
  <c r="G30" i="4" s="1"/>
  <c r="D29" i="4"/>
  <c r="G29" i="4" s="1"/>
  <c r="D28" i="4"/>
  <c r="G28" i="4" s="1"/>
  <c r="D27" i="4"/>
  <c r="G27" i="4" s="1"/>
  <c r="D26" i="4"/>
  <c r="G26" i="4" s="1"/>
  <c r="D25" i="4"/>
  <c r="G25" i="4" s="1"/>
  <c r="D24" i="4"/>
  <c r="G24" i="4" s="1"/>
  <c r="D23" i="4"/>
  <c r="G23" i="4" s="1"/>
  <c r="D22" i="4"/>
  <c r="D34" i="4" s="1"/>
  <c r="E17" i="4"/>
  <c r="C17" i="4"/>
  <c r="B17" i="4"/>
  <c r="D16" i="4"/>
  <c r="G16" i="4" s="1"/>
  <c r="D15" i="4"/>
  <c r="G15" i="4" s="1"/>
  <c r="D14" i="4"/>
  <c r="G14" i="4" s="1"/>
  <c r="D13" i="4"/>
  <c r="G13" i="4" s="1"/>
  <c r="G12" i="4"/>
  <c r="D12" i="4"/>
  <c r="D11" i="4"/>
  <c r="G11" i="4" s="1"/>
  <c r="D10" i="4"/>
  <c r="G10" i="4" s="1"/>
  <c r="D9" i="4"/>
  <c r="G9" i="4" s="1"/>
  <c r="G8" i="4"/>
  <c r="D8" i="4"/>
  <c r="D7" i="4"/>
  <c r="G7" i="4" s="1"/>
  <c r="H19" i="3"/>
  <c r="F17" i="3"/>
  <c r="F16" i="3"/>
  <c r="F15" i="3"/>
  <c r="F14" i="3"/>
  <c r="F13" i="3"/>
  <c r="F12" i="3"/>
  <c r="F11" i="3"/>
  <c r="F10" i="3"/>
  <c r="F9" i="3"/>
  <c r="F8" i="3"/>
  <c r="F7" i="3"/>
  <c r="F6" i="3"/>
  <c r="E17" i="3"/>
  <c r="E16" i="3"/>
  <c r="E15" i="3"/>
  <c r="E14" i="3"/>
  <c r="E13" i="3"/>
  <c r="E12" i="3"/>
  <c r="E11" i="3"/>
  <c r="E10" i="3"/>
  <c r="E9" i="3"/>
  <c r="E8" i="3"/>
  <c r="E7" i="3"/>
  <c r="E6" i="3"/>
  <c r="C17" i="3"/>
  <c r="C16" i="3"/>
  <c r="C15" i="3"/>
  <c r="C14" i="3"/>
  <c r="C13" i="3"/>
  <c r="C12" i="3"/>
  <c r="C11" i="3"/>
  <c r="C10" i="3"/>
  <c r="C9" i="3"/>
  <c r="C8" i="3"/>
  <c r="C7" i="3"/>
  <c r="C6" i="3"/>
  <c r="B17" i="3"/>
  <c r="D17" i="3" s="1"/>
  <c r="B16" i="3"/>
  <c r="D16" i="3" s="1"/>
  <c r="B15" i="3"/>
  <c r="D15" i="3" s="1"/>
  <c r="G15" i="3" s="1"/>
  <c r="B14" i="3"/>
  <c r="D14" i="3" s="1"/>
  <c r="B13" i="3"/>
  <c r="B12" i="3"/>
  <c r="B11" i="3"/>
  <c r="D11" i="3" s="1"/>
  <c r="G11" i="3" s="1"/>
  <c r="B10" i="3"/>
  <c r="D10" i="3" s="1"/>
  <c r="G10" i="3" s="1"/>
  <c r="B9" i="3"/>
  <c r="D9" i="3" s="1"/>
  <c r="B8" i="3"/>
  <c r="B7" i="3"/>
  <c r="D7" i="3" s="1"/>
  <c r="G7" i="3" s="1"/>
  <c r="D8" i="3"/>
  <c r="E85" i="1"/>
  <c r="C85" i="1"/>
  <c r="B85" i="1"/>
  <c r="D84" i="1"/>
  <c r="G84" i="1" s="1"/>
  <c r="G83" i="1"/>
  <c r="D83" i="1"/>
  <c r="D82" i="1"/>
  <c r="G82" i="1" s="1"/>
  <c r="G81" i="1"/>
  <c r="D81" i="1"/>
  <c r="D80" i="1"/>
  <c r="G80" i="1" s="1"/>
  <c r="G79" i="1"/>
  <c r="D79" i="1"/>
  <c r="D78" i="1"/>
  <c r="G78" i="1" s="1"/>
  <c r="G77" i="1"/>
  <c r="D77" i="1"/>
  <c r="D76" i="1"/>
  <c r="G76" i="1" s="1"/>
  <c r="G75" i="1"/>
  <c r="D75" i="1"/>
  <c r="D74" i="1"/>
  <c r="G74" i="1" s="1"/>
  <c r="G73" i="1"/>
  <c r="G85" i="1" s="1"/>
  <c r="D73" i="1"/>
  <c r="E68" i="1"/>
  <c r="C68" i="1"/>
  <c r="B68" i="1"/>
  <c r="D67" i="1"/>
  <c r="G67" i="1" s="1"/>
  <c r="G66" i="1"/>
  <c r="D66" i="1"/>
  <c r="D65" i="1"/>
  <c r="G65" i="1" s="1"/>
  <c r="G64" i="1"/>
  <c r="D64" i="1"/>
  <c r="D63" i="1"/>
  <c r="G63" i="1" s="1"/>
  <c r="G62" i="1"/>
  <c r="D62" i="1"/>
  <c r="D61" i="1"/>
  <c r="G61" i="1" s="1"/>
  <c r="G60" i="1"/>
  <c r="D60" i="1"/>
  <c r="D59" i="1"/>
  <c r="G59" i="1" s="1"/>
  <c r="G58" i="1"/>
  <c r="D58" i="1"/>
  <c r="D57" i="1"/>
  <c r="G57" i="1" s="1"/>
  <c r="G56" i="1"/>
  <c r="G68" i="1" s="1"/>
  <c r="D56" i="1"/>
  <c r="D68" i="1" s="1"/>
  <c r="E51" i="1"/>
  <c r="C51" i="1"/>
  <c r="B51" i="1"/>
  <c r="D50" i="1"/>
  <c r="G50" i="1" s="1"/>
  <c r="G49" i="1"/>
  <c r="D49" i="1"/>
  <c r="D48" i="1"/>
  <c r="G48" i="1" s="1"/>
  <c r="G47" i="1"/>
  <c r="D47" i="1"/>
  <c r="D46" i="1"/>
  <c r="G46" i="1" s="1"/>
  <c r="G45" i="1"/>
  <c r="D45" i="1"/>
  <c r="D44" i="1"/>
  <c r="G44" i="1" s="1"/>
  <c r="G43" i="1"/>
  <c r="D43" i="1"/>
  <c r="D42" i="1"/>
  <c r="G42" i="1" s="1"/>
  <c r="G41" i="1"/>
  <c r="D41" i="1"/>
  <c r="D40" i="1"/>
  <c r="G40" i="1" s="1"/>
  <c r="G39" i="1"/>
  <c r="G51" i="1" s="1"/>
  <c r="D39" i="1"/>
  <c r="D51" i="1" s="1"/>
  <c r="E34" i="1"/>
  <c r="C34" i="1"/>
  <c r="B34" i="1"/>
  <c r="D33" i="1"/>
  <c r="G33" i="1" s="1"/>
  <c r="G32" i="1"/>
  <c r="D32" i="1"/>
  <c r="D31" i="1"/>
  <c r="G31" i="1" s="1"/>
  <c r="G30" i="1"/>
  <c r="D30" i="1"/>
  <c r="D29" i="1"/>
  <c r="G29" i="1" s="1"/>
  <c r="G28" i="1"/>
  <c r="D28" i="1"/>
  <c r="D27" i="1"/>
  <c r="G27" i="1" s="1"/>
  <c r="G26" i="1"/>
  <c r="D26" i="1"/>
  <c r="D25" i="1"/>
  <c r="G25" i="1" s="1"/>
  <c r="G24" i="1"/>
  <c r="D24" i="1"/>
  <c r="D23" i="1"/>
  <c r="G23" i="1" s="1"/>
  <c r="G22" i="1"/>
  <c r="G34" i="1" s="1"/>
  <c r="D22" i="1"/>
  <c r="D34" i="1" s="1"/>
  <c r="D5" i="1"/>
  <c r="G5" i="1" s="1"/>
  <c r="D6" i="1"/>
  <c r="G6" i="1"/>
  <c r="D7" i="1"/>
  <c r="G7" i="1" s="1"/>
  <c r="D8" i="1"/>
  <c r="G8" i="1"/>
  <c r="D9" i="1"/>
  <c r="G9" i="1" s="1"/>
  <c r="D10" i="1"/>
  <c r="G10" i="1" s="1"/>
  <c r="D11" i="1"/>
  <c r="G11" i="1" s="1"/>
  <c r="D12" i="1"/>
  <c r="G12" i="1"/>
  <c r="D13" i="1"/>
  <c r="G13" i="1" s="1"/>
  <c r="D14" i="1"/>
  <c r="G14" i="1"/>
  <c r="D15" i="1"/>
  <c r="G15" i="1" s="1"/>
  <c r="D16" i="1"/>
  <c r="G16" i="1" s="1"/>
  <c r="E17" i="1"/>
  <c r="C17" i="1"/>
  <c r="B17" i="1"/>
  <c r="G17" i="3" l="1"/>
  <c r="G8" i="3"/>
  <c r="D17" i="4"/>
  <c r="G14" i="3"/>
  <c r="D12" i="3"/>
  <c r="G12" i="3" s="1"/>
  <c r="G16" i="3"/>
  <c r="D13" i="3"/>
  <c r="G13" i="3" s="1"/>
  <c r="G17" i="4"/>
  <c r="G22" i="4"/>
  <c r="G34" i="4" s="1"/>
  <c r="G57" i="4"/>
  <c r="G68" i="4" s="1"/>
  <c r="F18" i="3"/>
  <c r="E18" i="3"/>
  <c r="G9" i="3"/>
  <c r="C18" i="3"/>
  <c r="B18" i="3"/>
  <c r="D6" i="3"/>
  <c r="D85" i="1"/>
  <c r="G17" i="1"/>
  <c r="D17" i="1"/>
  <c r="D18" i="3" l="1"/>
  <c r="G6" i="3"/>
  <c r="G18" i="3" s="1"/>
  <c r="G19" i="3" s="1"/>
  <c r="G21" i="3" s="1"/>
</calcChain>
</file>

<file path=xl/sharedStrings.xml><?xml version="1.0" encoding="utf-8"?>
<sst xmlns="http://schemas.openxmlformats.org/spreadsheetml/2006/main" count="106" uniqueCount="16">
  <si>
    <t>Total</t>
  </si>
  <si>
    <t>Average</t>
  </si>
  <si>
    <t>Month</t>
  </si>
  <si>
    <t xml:space="preserve"> Gross Pay</t>
  </si>
  <si>
    <t xml:space="preserve"> Gross Pay in Excess of $100k</t>
  </si>
  <si>
    <t xml:space="preserve"> SBA Gross Pay</t>
  </si>
  <si>
    <t xml:space="preserve"> Employer Taxes State and Local</t>
  </si>
  <si>
    <t xml:space="preserve"> Employer Benefit Cost</t>
  </si>
  <si>
    <t xml:space="preserve"> SBA Payroll Cost</t>
  </si>
  <si>
    <t xml:space="preserve"> # of Employees Paid</t>
  </si>
  <si>
    <t>Average Monthly Payroll Calculations for Period April 2019 - March 2020</t>
  </si>
  <si>
    <t>Employee Name</t>
  </si>
  <si>
    <t>Exp. PPP Loan</t>
  </si>
  <si>
    <t>*the information and calculations in these worksheets are not a guarantee of the actual PPP loan as the SBA lender will work with you to calculate the actual allowable expenses and loan amount. This tool is designed to help you gather the necessary data to provide an average payroll amount for the PPP application process.</t>
  </si>
  <si>
    <r>
      <rPr>
        <b/>
        <sz val="11"/>
        <color theme="1"/>
        <rFont val="Calibri"/>
        <family val="2"/>
        <scheme val="minor"/>
      </rPr>
      <t>INSTRUCTIONS:</t>
    </r>
    <r>
      <rPr>
        <sz val="11"/>
        <color theme="1"/>
        <rFont val="Calibri"/>
        <family val="2"/>
        <scheme val="minor"/>
      </rPr>
      <t xml:space="preserve"> Enter your employees individual pay, tax and benefit information on the Employee worksheets (up to 5 per sheet). Those figures will be totalled for each employee and transferred to this Summary sheet. Enter the number of employees for each pay period in the last column of the summary worksheet to generate the average employee and average monthly payroll figures. An estimated PPP loan amount calculation will be created based on that data.</t>
    </r>
  </si>
  <si>
    <r>
      <rPr>
        <b/>
        <sz val="11"/>
        <color theme="1"/>
        <rFont val="Calibri"/>
        <family val="2"/>
        <scheme val="minor"/>
      </rPr>
      <t>INSTRUCTIONS:</t>
    </r>
    <r>
      <rPr>
        <sz val="11"/>
        <color theme="1"/>
        <rFont val="Calibri"/>
        <family val="2"/>
        <scheme val="minor"/>
      </rPr>
      <t xml:space="preserve"> This sheet will hold up to five (5) employee's payroll, tax and benefit information. For each employee enter the Employee Name, the Gross Pay for each payperiod, any Gross Pay for that employee in excess of $100,000 (disallowed in PPP calcualation), State and Local taxes for each payperiod, and the Employer Benefit Costs for that employee for that period. The sheet will calculate the SBA Gross Pay and SBA Payroll Cost for each pay period. Those amounts will be totaled for each employee and transfered to the Summary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</si>
</sst>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mmmm\-yy;@"/>
    <numFmt numFmtId="165" formatCode="0.000%"/>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8"/>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44" fontId="0" fillId="2" borderId="0" xfId="1" applyFont="1" applyFill="1" applyProtection="1"/>
    <xf numFmtId="44" fontId="0" fillId="2" borderId="1" xfId="1" applyFont="1" applyFill="1" applyBorder="1" applyProtection="1"/>
    <xf numFmtId="0" fontId="0" fillId="0" borderId="0" xfId="0" applyProtection="1">
      <protection locked="0"/>
    </xf>
    <xf numFmtId="0" fontId="0" fillId="0" borderId="0" xfId="0" applyAlignment="1" applyProtection="1">
      <alignment wrapText="1"/>
      <protection locked="0"/>
    </xf>
    <xf numFmtId="164" fontId="0" fillId="0" borderId="1" xfId="0" applyNumberFormat="1" applyBorder="1" applyProtection="1">
      <protection locked="0"/>
    </xf>
    <xf numFmtId="44" fontId="0" fillId="0" borderId="1" xfId="1" applyFont="1" applyBorder="1" applyProtection="1">
      <protection locked="0"/>
    </xf>
    <xf numFmtId="0" fontId="0" fillId="0" borderId="0" xfId="0" applyBorder="1" applyProtection="1">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164" fontId="0" fillId="0" borderId="0" xfId="0" applyNumberFormat="1" applyBorder="1" applyProtection="1">
      <protection locked="0"/>
    </xf>
    <xf numFmtId="44" fontId="0" fillId="0" borderId="0" xfId="1" applyFont="1" applyBorder="1" applyProtection="1">
      <protection locked="0"/>
    </xf>
    <xf numFmtId="44" fontId="0" fillId="2" borderId="0" xfId="1" applyFont="1" applyFill="1" applyBorder="1" applyProtection="1"/>
    <xf numFmtId="165" fontId="0" fillId="0" borderId="0" xfId="2" applyNumberFormat="1" applyFont="1" applyProtection="1">
      <protection locked="0"/>
    </xf>
    <xf numFmtId="2" fontId="0" fillId="0" borderId="0" xfId="0" applyNumberFormat="1" applyProtection="1">
      <protection locked="0"/>
    </xf>
    <xf numFmtId="44" fontId="0" fillId="0" borderId="0" xfId="1" applyFont="1" applyProtection="1"/>
    <xf numFmtId="0" fontId="0" fillId="0" borderId="0" xfId="0" applyProtection="1"/>
    <xf numFmtId="1" fontId="0" fillId="0" borderId="0" xfId="1" applyNumberFormat="1" applyFont="1" applyAlignment="1" applyProtection="1">
      <alignment horizontal="center"/>
      <protection locked="0"/>
    </xf>
    <xf numFmtId="0" fontId="0" fillId="0" borderId="0" xfId="0" applyAlignment="1" applyProtection="1">
      <alignment horizontal="center"/>
    </xf>
    <xf numFmtId="1" fontId="0" fillId="0" borderId="1" xfId="1" applyNumberFormat="1" applyFont="1" applyBorder="1" applyAlignment="1" applyProtection="1">
      <alignment horizontal="center"/>
      <protection locked="0"/>
    </xf>
    <xf numFmtId="164" fontId="0" fillId="0" borderId="0" xfId="0" applyNumberFormat="1" applyProtection="1"/>
    <xf numFmtId="164" fontId="0" fillId="0" borderId="1" xfId="0" applyNumberFormat="1" applyBorder="1" applyProtection="1"/>
    <xf numFmtId="0" fontId="3" fillId="0" borderId="0" xfId="0" applyFont="1" applyProtection="1">
      <protection locked="0"/>
    </xf>
    <xf numFmtId="0" fontId="4" fillId="0" borderId="0" xfId="0" applyFont="1" applyProtection="1">
      <protection locked="0"/>
    </xf>
    <xf numFmtId="0" fontId="0" fillId="5" borderId="1" xfId="0" applyFill="1" applyBorder="1" applyAlignment="1" applyProtection="1">
      <alignment horizontal="center" wrapText="1"/>
      <protection locked="0"/>
    </xf>
    <xf numFmtId="0" fontId="0" fillId="5" borderId="0" xfId="0" applyFill="1" applyProtection="1"/>
    <xf numFmtId="44" fontId="0" fillId="5" borderId="2" xfId="1" applyFont="1" applyFill="1" applyBorder="1" applyProtection="1"/>
    <xf numFmtId="1" fontId="0" fillId="5" borderId="2" xfId="0" applyNumberFormat="1" applyFill="1" applyBorder="1" applyAlignment="1" applyProtection="1">
      <alignment horizontal="center"/>
    </xf>
    <xf numFmtId="44" fontId="0" fillId="5" borderId="0" xfId="0" applyNumberFormat="1" applyFill="1" applyProtection="1"/>
    <xf numFmtId="0" fontId="0" fillId="0" borderId="0" xfId="0" applyBorder="1" applyProtection="1"/>
    <xf numFmtId="0" fontId="5" fillId="0" borderId="0" xfId="0" applyFont="1" applyBorder="1" applyProtection="1">
      <protection locked="0"/>
    </xf>
    <xf numFmtId="0" fontId="0" fillId="5" borderId="0" xfId="0" applyFill="1" applyBorder="1" applyProtection="1">
      <protection locked="0"/>
    </xf>
    <xf numFmtId="44" fontId="0" fillId="5" borderId="0" xfId="1" applyFont="1" applyFill="1" applyBorder="1" applyProtection="1"/>
    <xf numFmtId="0" fontId="0" fillId="3" borderId="0" xfId="0" applyFill="1" applyAlignment="1" applyProtection="1">
      <alignment vertical="top" wrapText="1"/>
      <protection locked="0"/>
    </xf>
    <xf numFmtId="0" fontId="0" fillId="3" borderId="0" xfId="0" applyFill="1" applyAlignment="1">
      <alignment vertical="top" wrapText="1"/>
    </xf>
    <xf numFmtId="0" fontId="3" fillId="4" borderId="0" xfId="0" applyFont="1" applyFill="1" applyAlignment="1" applyProtection="1">
      <alignment vertical="top" wrapText="1"/>
      <protection locked="0"/>
    </xf>
    <xf numFmtId="0" fontId="0" fillId="4" borderId="0" xfId="0" applyFill="1" applyAlignment="1">
      <alignment vertical="top" wrapText="1"/>
    </xf>
    <xf numFmtId="0" fontId="0" fillId="3" borderId="0" xfId="0" applyFill="1" applyBorder="1" applyAlignment="1" applyProtection="1">
      <alignment vertical="top" wrapText="1"/>
    </xf>
    <xf numFmtId="0" fontId="0" fillId="0" borderId="0" xfId="0" applyAlignment="1" applyProtection="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view="pageLayout" zoomScaleNormal="100" workbookViewId="0">
      <selection activeCell="H5" sqref="H5:J5"/>
    </sheetView>
  </sheetViews>
  <sheetFormatPr defaultRowHeight="15" x14ac:dyDescent="0.25"/>
  <cols>
    <col min="1" max="1" width="19" style="3" customWidth="1"/>
    <col min="2" max="2" width="16.28515625" style="3" customWidth="1"/>
    <col min="3" max="3" width="16.5703125" style="3" customWidth="1"/>
    <col min="4" max="4" width="15.7109375" style="3" customWidth="1"/>
    <col min="5" max="5" width="17.140625" style="3" customWidth="1"/>
    <col min="6" max="6" width="15.5703125" style="3" customWidth="1"/>
    <col min="7" max="7" width="15.7109375" style="3" customWidth="1"/>
    <col min="8" max="8" width="14.85546875" style="3" customWidth="1"/>
    <col min="9" max="16384" width="9.140625" style="3"/>
  </cols>
  <sheetData>
    <row r="1" spans="1:10" ht="56.25" customHeight="1" x14ac:dyDescent="0.25">
      <c r="A1" s="33" t="s">
        <v>14</v>
      </c>
      <c r="B1" s="34"/>
      <c r="C1" s="34"/>
      <c r="D1" s="34"/>
      <c r="E1" s="34"/>
      <c r="F1" s="34"/>
      <c r="G1" s="34"/>
      <c r="H1" s="34"/>
      <c r="I1" s="34"/>
      <c r="J1" s="34"/>
    </row>
    <row r="2" spans="1:10" ht="28.5" customHeight="1" x14ac:dyDescent="0.25">
      <c r="A2" s="35" t="s">
        <v>13</v>
      </c>
      <c r="B2" s="36"/>
      <c r="C2" s="36"/>
      <c r="D2" s="36"/>
      <c r="E2" s="36"/>
      <c r="F2" s="36"/>
      <c r="G2" s="36"/>
      <c r="H2" s="36"/>
      <c r="I2" s="36"/>
      <c r="J2" s="36"/>
    </row>
    <row r="3" spans="1:10" ht="28.5" customHeight="1" x14ac:dyDescent="0.25">
      <c r="A3" s="22"/>
    </row>
    <row r="4" spans="1:10" ht="23.25" x14ac:dyDescent="0.35">
      <c r="A4" s="23" t="s">
        <v>10</v>
      </c>
    </row>
    <row r="5" spans="1:10" s="4" customFormat="1" ht="45" x14ac:dyDescent="0.25">
      <c r="A5" s="24" t="s">
        <v>2</v>
      </c>
      <c r="B5" s="24" t="s">
        <v>3</v>
      </c>
      <c r="C5" s="24" t="s">
        <v>4</v>
      </c>
      <c r="D5" s="24" t="s">
        <v>5</v>
      </c>
      <c r="E5" s="24" t="s">
        <v>6</v>
      </c>
      <c r="F5" s="24" t="s">
        <v>7</v>
      </c>
      <c r="G5" s="24" t="s">
        <v>8</v>
      </c>
      <c r="H5" s="24" t="s">
        <v>9</v>
      </c>
    </row>
    <row r="6" spans="1:10" x14ac:dyDescent="0.25">
      <c r="A6" s="20">
        <v>43556</v>
      </c>
      <c r="B6" s="15">
        <f>('Employees 1-5'!B5+'Employees 1-5'!B22+'Employees 1-5'!B39+'Employees 1-5'!B56+'Employees 1-5'!B73)+('Employees 6-10'!B5+'Employees 6-10'!B22+'Employees 6-10'!B39+'Employees 6-10'!B56+'Employees 6-10'!B73)</f>
        <v>0</v>
      </c>
      <c r="C6" s="15">
        <f>'Employees 1-5'!C5+'Employees 1-5'!C22+'Employees 1-5'!C39+'Employees 1-5'!C56+'Employees 1-5'!C73</f>
        <v>0</v>
      </c>
      <c r="D6" s="1">
        <f>B6-C6</f>
        <v>0</v>
      </c>
      <c r="E6" s="15">
        <f>'Employees 1-5'!E5+'Employees 1-5'!E22+'Employees 1-5'!E39+'Employees 1-5'!E56+'Employees 1-5'!E73</f>
        <v>0</v>
      </c>
      <c r="F6" s="15">
        <f>'Employees 1-5'!F5+'Employees 1-5'!F22+'Employees 1-5'!F39+'Employees 1-5'!F56+'Employees 1-5'!F73</f>
        <v>0</v>
      </c>
      <c r="G6" s="1">
        <f>SUM(D6:F6)</f>
        <v>0</v>
      </c>
      <c r="H6" s="17">
        <v>2</v>
      </c>
    </row>
    <row r="7" spans="1:10" x14ac:dyDescent="0.25">
      <c r="A7" s="20">
        <v>43586</v>
      </c>
      <c r="B7" s="15">
        <f>'Employees 1-5'!B6+'Employees 1-5'!B23+'Employees 1-5'!B40+'Employees 1-5'!B57+'Employees 1-5'!B74</f>
        <v>0</v>
      </c>
      <c r="C7" s="15">
        <f>'Employees 1-5'!C6+'Employees 1-5'!C23+'Employees 1-5'!C40+'Employees 1-5'!C57+'Employees 1-5'!C74</f>
        <v>0</v>
      </c>
      <c r="D7" s="1">
        <f t="shared" ref="D7:D17" si="0">B7-C7</f>
        <v>0</v>
      </c>
      <c r="E7" s="15">
        <f>'Employees 1-5'!E6+'Employees 1-5'!E23+'Employees 1-5'!E40+'Employees 1-5'!E57+'Employees 1-5'!E74</f>
        <v>0</v>
      </c>
      <c r="F7" s="15">
        <f>'Employees 1-5'!F6+'Employees 1-5'!F23+'Employees 1-5'!F40+'Employees 1-5'!F57+'Employees 1-5'!F74</f>
        <v>0</v>
      </c>
      <c r="G7" s="1">
        <f t="shared" ref="G7:G17" si="1">SUM(D7:F7)</f>
        <v>0</v>
      </c>
      <c r="H7" s="17">
        <v>2</v>
      </c>
    </row>
    <row r="8" spans="1:10" x14ac:dyDescent="0.25">
      <c r="A8" s="20">
        <v>43617</v>
      </c>
      <c r="B8" s="15">
        <f>'Employees 1-5'!B7+'Employees 1-5'!B24+'Employees 1-5'!B41+'Employees 1-5'!B58+'Employees 1-5'!B75</f>
        <v>0</v>
      </c>
      <c r="C8" s="15">
        <f>'Employees 1-5'!C7+'Employees 1-5'!C24+'Employees 1-5'!C41+'Employees 1-5'!C58+'Employees 1-5'!C75</f>
        <v>0</v>
      </c>
      <c r="D8" s="1">
        <f t="shared" si="0"/>
        <v>0</v>
      </c>
      <c r="E8" s="15">
        <f>'Employees 1-5'!E7+'Employees 1-5'!E24+'Employees 1-5'!E41+'Employees 1-5'!E58+'Employees 1-5'!E75</f>
        <v>0</v>
      </c>
      <c r="F8" s="15">
        <f>'Employees 1-5'!F7+'Employees 1-5'!F24+'Employees 1-5'!F41+'Employees 1-5'!F58+'Employees 1-5'!F75</f>
        <v>0</v>
      </c>
      <c r="G8" s="1">
        <f t="shared" si="1"/>
        <v>0</v>
      </c>
      <c r="H8" s="17">
        <v>2</v>
      </c>
    </row>
    <row r="9" spans="1:10" x14ac:dyDescent="0.25">
      <c r="A9" s="20">
        <v>43647</v>
      </c>
      <c r="B9" s="15">
        <f>'Employees 1-5'!B8+'Employees 1-5'!B25+'Employees 1-5'!B42+'Employees 1-5'!B59+'Employees 1-5'!B76</f>
        <v>0</v>
      </c>
      <c r="C9" s="15">
        <f>'Employees 1-5'!C8+'Employees 1-5'!C25+'Employees 1-5'!C42+'Employees 1-5'!C59+'Employees 1-5'!C76</f>
        <v>0</v>
      </c>
      <c r="D9" s="1">
        <f t="shared" si="0"/>
        <v>0</v>
      </c>
      <c r="E9" s="15">
        <f>'Employees 1-5'!E8+'Employees 1-5'!E25+'Employees 1-5'!E42+'Employees 1-5'!E59+'Employees 1-5'!E76</f>
        <v>0</v>
      </c>
      <c r="F9" s="15">
        <f>'Employees 1-5'!F8+'Employees 1-5'!F25+'Employees 1-5'!F42+'Employees 1-5'!F59+'Employees 1-5'!F76</f>
        <v>0</v>
      </c>
      <c r="G9" s="1">
        <f t="shared" si="1"/>
        <v>0</v>
      </c>
      <c r="H9" s="17">
        <v>2</v>
      </c>
    </row>
    <row r="10" spans="1:10" x14ac:dyDescent="0.25">
      <c r="A10" s="20">
        <v>43678</v>
      </c>
      <c r="B10" s="15">
        <f>'Employees 1-5'!B9+'Employees 1-5'!B26+'Employees 1-5'!B43+'Employees 1-5'!B60+'Employees 1-5'!B77</f>
        <v>0</v>
      </c>
      <c r="C10" s="15">
        <f>'Employees 1-5'!C9+'Employees 1-5'!C26+'Employees 1-5'!C43+'Employees 1-5'!C60+'Employees 1-5'!C77</f>
        <v>0</v>
      </c>
      <c r="D10" s="1">
        <f t="shared" si="0"/>
        <v>0</v>
      </c>
      <c r="E10" s="15">
        <f>'Employees 1-5'!E9+'Employees 1-5'!E26+'Employees 1-5'!E43+'Employees 1-5'!E60+'Employees 1-5'!E77</f>
        <v>0</v>
      </c>
      <c r="F10" s="15">
        <f>'Employees 1-5'!F9+'Employees 1-5'!F26+'Employees 1-5'!F43+'Employees 1-5'!F60+'Employees 1-5'!F77</f>
        <v>0</v>
      </c>
      <c r="G10" s="1">
        <f t="shared" si="1"/>
        <v>0</v>
      </c>
      <c r="H10" s="17">
        <v>2</v>
      </c>
    </row>
    <row r="11" spans="1:10" x14ac:dyDescent="0.25">
      <c r="A11" s="20">
        <v>43709</v>
      </c>
      <c r="B11" s="15">
        <f>'Employees 1-5'!B10+'Employees 1-5'!B27+'Employees 1-5'!B44+'Employees 1-5'!B61+'Employees 1-5'!B78</f>
        <v>0</v>
      </c>
      <c r="C11" s="15">
        <f>'Employees 1-5'!C10+'Employees 1-5'!C27+'Employees 1-5'!C44+'Employees 1-5'!C61+'Employees 1-5'!C78</f>
        <v>0</v>
      </c>
      <c r="D11" s="1">
        <f t="shared" si="0"/>
        <v>0</v>
      </c>
      <c r="E11" s="15">
        <f>'Employees 1-5'!E10+'Employees 1-5'!E27+'Employees 1-5'!E44+'Employees 1-5'!E61+'Employees 1-5'!E78</f>
        <v>0</v>
      </c>
      <c r="F11" s="15">
        <f>'Employees 1-5'!F10+'Employees 1-5'!F27+'Employees 1-5'!F44+'Employees 1-5'!F61+'Employees 1-5'!F78</f>
        <v>0</v>
      </c>
      <c r="G11" s="1">
        <f t="shared" si="1"/>
        <v>0</v>
      </c>
      <c r="H11" s="17">
        <v>2</v>
      </c>
    </row>
    <row r="12" spans="1:10" x14ac:dyDescent="0.25">
      <c r="A12" s="20">
        <v>43739</v>
      </c>
      <c r="B12" s="15">
        <f>'Employees 1-5'!B11+'Employees 1-5'!B28+'Employees 1-5'!B45+'Employees 1-5'!B62+'Employees 1-5'!B79</f>
        <v>0</v>
      </c>
      <c r="C12" s="15">
        <f>'Employees 1-5'!C11+'Employees 1-5'!C28+'Employees 1-5'!C45+'Employees 1-5'!C62+'Employees 1-5'!C79</f>
        <v>0</v>
      </c>
      <c r="D12" s="1">
        <f t="shared" si="0"/>
        <v>0</v>
      </c>
      <c r="E12" s="15">
        <f>'Employees 1-5'!E11+'Employees 1-5'!E28+'Employees 1-5'!E45+'Employees 1-5'!E62+'Employees 1-5'!E79</f>
        <v>0</v>
      </c>
      <c r="F12" s="15">
        <f>'Employees 1-5'!F11+'Employees 1-5'!F28+'Employees 1-5'!F45+'Employees 1-5'!F62+'Employees 1-5'!F79</f>
        <v>0</v>
      </c>
      <c r="G12" s="1">
        <f t="shared" si="1"/>
        <v>0</v>
      </c>
      <c r="H12" s="17">
        <v>2</v>
      </c>
    </row>
    <row r="13" spans="1:10" x14ac:dyDescent="0.25">
      <c r="A13" s="20">
        <v>43770</v>
      </c>
      <c r="B13" s="15">
        <f>'Employees 1-5'!B12+'Employees 1-5'!B29+'Employees 1-5'!B46+'Employees 1-5'!B63+'Employees 1-5'!B80</f>
        <v>0</v>
      </c>
      <c r="C13" s="15">
        <f>'Employees 1-5'!C12+'Employees 1-5'!C29+'Employees 1-5'!C46+'Employees 1-5'!C63+'Employees 1-5'!C80</f>
        <v>0</v>
      </c>
      <c r="D13" s="1">
        <f t="shared" si="0"/>
        <v>0</v>
      </c>
      <c r="E13" s="15">
        <f>'Employees 1-5'!E12+'Employees 1-5'!E29+'Employees 1-5'!E46+'Employees 1-5'!E63+'Employees 1-5'!E80</f>
        <v>0</v>
      </c>
      <c r="F13" s="15">
        <f>'Employees 1-5'!F12+'Employees 1-5'!F29+'Employees 1-5'!F46+'Employees 1-5'!F63+'Employees 1-5'!F80</f>
        <v>0</v>
      </c>
      <c r="G13" s="1">
        <f t="shared" si="1"/>
        <v>0</v>
      </c>
      <c r="H13" s="17">
        <v>2</v>
      </c>
    </row>
    <row r="14" spans="1:10" x14ac:dyDescent="0.25">
      <c r="A14" s="20">
        <v>43800</v>
      </c>
      <c r="B14" s="15">
        <f>'Employees 1-5'!B13+'Employees 1-5'!B30+'Employees 1-5'!B47+'Employees 1-5'!B64+'Employees 1-5'!B81</f>
        <v>0</v>
      </c>
      <c r="C14" s="15">
        <f>'Employees 1-5'!C13+'Employees 1-5'!C30+'Employees 1-5'!C47+'Employees 1-5'!C64+'Employees 1-5'!C81</f>
        <v>0</v>
      </c>
      <c r="D14" s="1">
        <f t="shared" si="0"/>
        <v>0</v>
      </c>
      <c r="E14" s="15">
        <f>'Employees 1-5'!E13+'Employees 1-5'!E30+'Employees 1-5'!E47+'Employees 1-5'!E64+'Employees 1-5'!E81</f>
        <v>0</v>
      </c>
      <c r="F14" s="15">
        <f>'Employees 1-5'!F13+'Employees 1-5'!F30+'Employees 1-5'!F47+'Employees 1-5'!F64+'Employees 1-5'!F81</f>
        <v>0</v>
      </c>
      <c r="G14" s="1">
        <f t="shared" si="1"/>
        <v>0</v>
      </c>
      <c r="H14" s="17">
        <v>2</v>
      </c>
    </row>
    <row r="15" spans="1:10" x14ac:dyDescent="0.25">
      <c r="A15" s="20">
        <v>43831</v>
      </c>
      <c r="B15" s="15">
        <f>'Employees 1-5'!B14+'Employees 1-5'!B31+'Employees 1-5'!B48+'Employees 1-5'!B65+'Employees 1-5'!B82</f>
        <v>0</v>
      </c>
      <c r="C15" s="15">
        <f>'Employees 1-5'!C14+'Employees 1-5'!C31+'Employees 1-5'!C48+'Employees 1-5'!C65+'Employees 1-5'!C82</f>
        <v>0</v>
      </c>
      <c r="D15" s="1">
        <f t="shared" si="0"/>
        <v>0</v>
      </c>
      <c r="E15" s="15">
        <f>'Employees 1-5'!E14+'Employees 1-5'!E31+'Employees 1-5'!E48+'Employees 1-5'!E65+'Employees 1-5'!E82</f>
        <v>0</v>
      </c>
      <c r="F15" s="15">
        <f>'Employees 1-5'!F14+'Employees 1-5'!F31+'Employees 1-5'!F48+'Employees 1-5'!F65+'Employees 1-5'!F82</f>
        <v>0</v>
      </c>
      <c r="G15" s="1">
        <f t="shared" si="1"/>
        <v>0</v>
      </c>
      <c r="H15" s="17">
        <v>2</v>
      </c>
    </row>
    <row r="16" spans="1:10" x14ac:dyDescent="0.25">
      <c r="A16" s="20">
        <v>43862</v>
      </c>
      <c r="B16" s="15">
        <f>'Employees 1-5'!B15+'Employees 1-5'!B32+'Employees 1-5'!B49+'Employees 1-5'!B66+'Employees 1-5'!B83</f>
        <v>0</v>
      </c>
      <c r="C16" s="15">
        <f>'Employees 1-5'!C15+'Employees 1-5'!C32+'Employees 1-5'!C49+'Employees 1-5'!C66+'Employees 1-5'!C83</f>
        <v>0</v>
      </c>
      <c r="D16" s="1">
        <f t="shared" si="0"/>
        <v>0</v>
      </c>
      <c r="E16" s="15">
        <f>'Employees 1-5'!E15+'Employees 1-5'!E32+'Employees 1-5'!E49+'Employees 1-5'!E66+'Employees 1-5'!E83</f>
        <v>0</v>
      </c>
      <c r="F16" s="15">
        <f>'Employees 1-5'!F15+'Employees 1-5'!F32+'Employees 1-5'!F49+'Employees 1-5'!F66+'Employees 1-5'!F83</f>
        <v>0</v>
      </c>
      <c r="G16" s="1">
        <f t="shared" si="1"/>
        <v>0</v>
      </c>
      <c r="H16" s="17">
        <v>2</v>
      </c>
    </row>
    <row r="17" spans="1:8" x14ac:dyDescent="0.25">
      <c r="A17" s="21">
        <v>43891</v>
      </c>
      <c r="B17" s="15">
        <f>'Employees 1-5'!B16+'Employees 1-5'!B33+'Employees 1-5'!B50+'Employees 1-5'!B67+'Employees 1-5'!B84</f>
        <v>0</v>
      </c>
      <c r="C17" s="15">
        <f>'Employees 1-5'!C16+'Employees 1-5'!C33+'Employees 1-5'!C50+'Employees 1-5'!C67+'Employees 1-5'!C84</f>
        <v>0</v>
      </c>
      <c r="D17" s="2">
        <f t="shared" si="0"/>
        <v>0</v>
      </c>
      <c r="E17" s="15">
        <f>'Employees 1-5'!E16+'Employees 1-5'!E33+'Employees 1-5'!E50+'Employees 1-5'!E67+'Employees 1-5'!E84</f>
        <v>0</v>
      </c>
      <c r="F17" s="15">
        <f>'Employees 1-5'!F16+'Employees 1-5'!F33+'Employees 1-5'!F50+'Employees 1-5'!F67+'Employees 1-5'!F84</f>
        <v>0</v>
      </c>
      <c r="G17" s="2">
        <f t="shared" si="1"/>
        <v>0</v>
      </c>
      <c r="H17" s="19">
        <v>2</v>
      </c>
    </row>
    <row r="18" spans="1:8" x14ac:dyDescent="0.25">
      <c r="A18" s="16" t="s">
        <v>0</v>
      </c>
      <c r="B18" s="15">
        <f t="shared" ref="B18:F18" si="2">SUM(B6:B17)</f>
        <v>0</v>
      </c>
      <c r="C18" s="15">
        <f t="shared" si="2"/>
        <v>0</v>
      </c>
      <c r="D18" s="1">
        <f t="shared" si="2"/>
        <v>0</v>
      </c>
      <c r="E18" s="15">
        <f t="shared" si="2"/>
        <v>0</v>
      </c>
      <c r="F18" s="15">
        <f t="shared" si="2"/>
        <v>0</v>
      </c>
      <c r="G18" s="1">
        <f>SUM(G6:G17)</f>
        <v>0</v>
      </c>
      <c r="H18" s="18"/>
    </row>
    <row r="19" spans="1:8" x14ac:dyDescent="0.25">
      <c r="A19" s="25" t="s">
        <v>1</v>
      </c>
      <c r="B19" s="25"/>
      <c r="C19" s="25"/>
      <c r="D19" s="25"/>
      <c r="E19" s="25"/>
      <c r="F19" s="25"/>
      <c r="G19" s="26">
        <f>G18/12</f>
        <v>0</v>
      </c>
      <c r="H19" s="27">
        <f>AVERAGE(H6:H17)</f>
        <v>2</v>
      </c>
    </row>
    <row r="21" spans="1:8" x14ac:dyDescent="0.25">
      <c r="F21" s="25" t="s">
        <v>12</v>
      </c>
      <c r="G21" s="28">
        <f>G19*2.5</f>
        <v>0</v>
      </c>
    </row>
    <row r="25" spans="1:8" x14ac:dyDescent="0.25">
      <c r="G25" s="13"/>
    </row>
    <row r="26" spans="1:8" x14ac:dyDescent="0.25">
      <c r="G26" s="14"/>
    </row>
  </sheetData>
  <sheetProtection sheet="1" objects="1" scenarios="1" selectLockedCells="1"/>
  <mergeCells count="2">
    <mergeCell ref="A1:J1"/>
    <mergeCell ref="A2:J2"/>
  </mergeCells>
  <pageMargins left="0.7" right="0.7" top="0.88541666666666663" bottom="0.75" header="0.3" footer="0.3"/>
  <pageSetup scale="82" fitToHeight="0" orientation="landscape" verticalDpi="1200" r:id="rId1"/>
  <headerFooter>
    <oddHeader xml:space="preserve">&amp;L&amp;G&amp;CPPP Loan Employee Info Worksheet&amp;R4/25/2020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9"/>
  <sheetViews>
    <sheetView view="pageBreakPreview" topLeftCell="A7" zoomScale="60" zoomScaleNormal="100" workbookViewId="0">
      <selection activeCell="C33" sqref="C33"/>
    </sheetView>
  </sheetViews>
  <sheetFormatPr defaultRowHeight="15" x14ac:dyDescent="0.25"/>
  <cols>
    <col min="1" max="1" width="20" style="7" bestFit="1" customWidth="1"/>
    <col min="2" max="2" width="16.28515625" style="7" customWidth="1"/>
    <col min="3" max="3" width="16.5703125" style="7" customWidth="1"/>
    <col min="4" max="4" width="15.7109375" style="7" customWidth="1"/>
    <col min="5" max="5" width="17.140625" style="7" customWidth="1"/>
    <col min="6" max="6" width="15.5703125" style="7" customWidth="1"/>
    <col min="7" max="7" width="15.7109375" style="7" customWidth="1"/>
    <col min="8" max="16384" width="9.140625" style="7"/>
  </cols>
  <sheetData>
    <row r="1" spans="1:9" ht="66" customHeight="1" x14ac:dyDescent="0.25">
      <c r="A1" s="37" t="s">
        <v>15</v>
      </c>
      <c r="B1" s="38"/>
      <c r="C1" s="38"/>
      <c r="D1" s="38"/>
      <c r="E1" s="38"/>
      <c r="F1" s="38"/>
      <c r="G1" s="38"/>
      <c r="H1" s="38"/>
      <c r="I1" s="38"/>
    </row>
    <row r="2" spans="1:9" ht="23.25" customHeight="1" x14ac:dyDescent="0.25">
      <c r="A2" s="29"/>
      <c r="B2" s="29"/>
      <c r="C2" s="29"/>
      <c r="D2" s="29"/>
      <c r="E2" s="29"/>
      <c r="F2" s="29"/>
      <c r="G2" s="29"/>
      <c r="H2" s="29"/>
      <c r="I2" s="29"/>
    </row>
    <row r="3" spans="1:9" ht="18.75" x14ac:dyDescent="0.3">
      <c r="A3" s="30" t="s">
        <v>11</v>
      </c>
    </row>
    <row r="4" spans="1:9" s="9" customFormat="1" ht="30" x14ac:dyDescent="0.25">
      <c r="A4" s="24" t="s">
        <v>2</v>
      </c>
      <c r="B4" s="24" t="s">
        <v>3</v>
      </c>
      <c r="C4" s="24" t="s">
        <v>4</v>
      </c>
      <c r="D4" s="24" t="s">
        <v>5</v>
      </c>
      <c r="E4" s="24" t="s">
        <v>6</v>
      </c>
      <c r="F4" s="24" t="s">
        <v>7</v>
      </c>
      <c r="G4" s="24" t="s">
        <v>8</v>
      </c>
    </row>
    <row r="5" spans="1:9" x14ac:dyDescent="0.25">
      <c r="A5" s="10">
        <v>43556</v>
      </c>
      <c r="B5" s="11">
        <v>0</v>
      </c>
      <c r="C5" s="11">
        <v>0</v>
      </c>
      <c r="D5" s="12">
        <f>B5-C5</f>
        <v>0</v>
      </c>
      <c r="E5" s="11">
        <v>0</v>
      </c>
      <c r="F5" s="11">
        <v>0</v>
      </c>
      <c r="G5" s="12">
        <f>SUM(D5:F5)</f>
        <v>0</v>
      </c>
    </row>
    <row r="6" spans="1:9" x14ac:dyDescent="0.25">
      <c r="A6" s="10">
        <v>43586</v>
      </c>
      <c r="B6" s="11">
        <v>0</v>
      </c>
      <c r="C6" s="11">
        <v>0</v>
      </c>
      <c r="D6" s="12">
        <f t="shared" ref="D6:D16" si="0">B6-C6</f>
        <v>0</v>
      </c>
      <c r="E6" s="11">
        <v>0</v>
      </c>
      <c r="F6" s="11">
        <v>0</v>
      </c>
      <c r="G6" s="12">
        <f t="shared" ref="G6:G16" si="1">SUM(D6:F6)</f>
        <v>0</v>
      </c>
    </row>
    <row r="7" spans="1:9" x14ac:dyDescent="0.25">
      <c r="A7" s="10">
        <v>43617</v>
      </c>
      <c r="B7" s="11">
        <v>0</v>
      </c>
      <c r="C7" s="11">
        <v>0</v>
      </c>
      <c r="D7" s="12">
        <f t="shared" si="0"/>
        <v>0</v>
      </c>
      <c r="E7" s="11">
        <v>0</v>
      </c>
      <c r="F7" s="11">
        <v>0</v>
      </c>
      <c r="G7" s="12">
        <f t="shared" si="1"/>
        <v>0</v>
      </c>
    </row>
    <row r="8" spans="1:9" x14ac:dyDescent="0.25">
      <c r="A8" s="10">
        <v>43647</v>
      </c>
      <c r="B8" s="11">
        <v>0</v>
      </c>
      <c r="C8" s="11">
        <v>0</v>
      </c>
      <c r="D8" s="12">
        <f t="shared" si="0"/>
        <v>0</v>
      </c>
      <c r="E8" s="11">
        <v>0</v>
      </c>
      <c r="F8" s="11">
        <v>0</v>
      </c>
      <c r="G8" s="12">
        <f t="shared" si="1"/>
        <v>0</v>
      </c>
    </row>
    <row r="9" spans="1:9" x14ac:dyDescent="0.25">
      <c r="A9" s="10">
        <v>43678</v>
      </c>
      <c r="B9" s="11">
        <v>0</v>
      </c>
      <c r="C9" s="11">
        <v>0</v>
      </c>
      <c r="D9" s="12">
        <f t="shared" si="0"/>
        <v>0</v>
      </c>
      <c r="E9" s="11">
        <v>0</v>
      </c>
      <c r="F9" s="11">
        <v>0</v>
      </c>
      <c r="G9" s="12">
        <f t="shared" si="1"/>
        <v>0</v>
      </c>
    </row>
    <row r="10" spans="1:9" x14ac:dyDescent="0.25">
      <c r="A10" s="10">
        <v>43709</v>
      </c>
      <c r="B10" s="11">
        <v>0</v>
      </c>
      <c r="C10" s="11">
        <v>0</v>
      </c>
      <c r="D10" s="12">
        <f t="shared" si="0"/>
        <v>0</v>
      </c>
      <c r="E10" s="11">
        <v>0</v>
      </c>
      <c r="F10" s="11">
        <v>0</v>
      </c>
      <c r="G10" s="12">
        <f t="shared" si="1"/>
        <v>0</v>
      </c>
    </row>
    <row r="11" spans="1:9" x14ac:dyDescent="0.25">
      <c r="A11" s="10">
        <v>43739</v>
      </c>
      <c r="B11" s="11">
        <v>0</v>
      </c>
      <c r="C11" s="11">
        <v>0</v>
      </c>
      <c r="D11" s="12">
        <f t="shared" si="0"/>
        <v>0</v>
      </c>
      <c r="E11" s="11">
        <v>0</v>
      </c>
      <c r="F11" s="11">
        <v>0</v>
      </c>
      <c r="G11" s="12">
        <f t="shared" si="1"/>
        <v>0</v>
      </c>
    </row>
    <row r="12" spans="1:9" x14ac:dyDescent="0.25">
      <c r="A12" s="10">
        <v>43770</v>
      </c>
      <c r="B12" s="11">
        <v>0</v>
      </c>
      <c r="C12" s="11">
        <v>0</v>
      </c>
      <c r="D12" s="12">
        <f t="shared" si="0"/>
        <v>0</v>
      </c>
      <c r="E12" s="11">
        <v>0</v>
      </c>
      <c r="F12" s="11">
        <v>0</v>
      </c>
      <c r="G12" s="12">
        <f t="shared" si="1"/>
        <v>0</v>
      </c>
    </row>
    <row r="13" spans="1:9" x14ac:dyDescent="0.25">
      <c r="A13" s="10">
        <v>43800</v>
      </c>
      <c r="B13" s="11">
        <v>0</v>
      </c>
      <c r="C13" s="11">
        <v>0</v>
      </c>
      <c r="D13" s="12">
        <f t="shared" si="0"/>
        <v>0</v>
      </c>
      <c r="E13" s="11">
        <v>0</v>
      </c>
      <c r="F13" s="11">
        <v>0</v>
      </c>
      <c r="G13" s="12">
        <f t="shared" si="1"/>
        <v>0</v>
      </c>
    </row>
    <row r="14" spans="1:9" x14ac:dyDescent="0.25">
      <c r="A14" s="10">
        <v>43831</v>
      </c>
      <c r="B14" s="11">
        <v>0</v>
      </c>
      <c r="C14" s="11">
        <v>0</v>
      </c>
      <c r="D14" s="12">
        <f t="shared" si="0"/>
        <v>0</v>
      </c>
      <c r="E14" s="11">
        <v>0</v>
      </c>
      <c r="F14" s="11">
        <v>0</v>
      </c>
      <c r="G14" s="12">
        <f t="shared" si="1"/>
        <v>0</v>
      </c>
    </row>
    <row r="15" spans="1:9" x14ac:dyDescent="0.25">
      <c r="A15" s="10">
        <v>43862</v>
      </c>
      <c r="B15" s="11">
        <v>0</v>
      </c>
      <c r="C15" s="11">
        <v>0</v>
      </c>
      <c r="D15" s="12">
        <f t="shared" si="0"/>
        <v>0</v>
      </c>
      <c r="E15" s="11">
        <v>0</v>
      </c>
      <c r="F15" s="11">
        <v>0</v>
      </c>
      <c r="G15" s="12">
        <f t="shared" si="1"/>
        <v>0</v>
      </c>
    </row>
    <row r="16" spans="1:9" x14ac:dyDescent="0.25">
      <c r="A16" s="5">
        <v>43891</v>
      </c>
      <c r="B16" s="11">
        <v>0</v>
      </c>
      <c r="C16" s="6">
        <v>0</v>
      </c>
      <c r="D16" s="2">
        <f t="shared" si="0"/>
        <v>0</v>
      </c>
      <c r="E16" s="11">
        <v>0</v>
      </c>
      <c r="F16" s="11">
        <v>0</v>
      </c>
      <c r="G16" s="2">
        <f t="shared" si="1"/>
        <v>0</v>
      </c>
    </row>
    <row r="17" spans="1:7" x14ac:dyDescent="0.25">
      <c r="A17" s="31" t="s">
        <v>0</v>
      </c>
      <c r="B17" s="32">
        <f t="shared" ref="B17:E17" si="2">SUM(B5:B16)</f>
        <v>0</v>
      </c>
      <c r="C17" s="32">
        <f t="shared" si="2"/>
        <v>0</v>
      </c>
      <c r="D17" s="32">
        <f t="shared" si="2"/>
        <v>0</v>
      </c>
      <c r="E17" s="32">
        <f t="shared" si="2"/>
        <v>0</v>
      </c>
      <c r="F17" s="32">
        <v>0</v>
      </c>
      <c r="G17" s="32">
        <f>SUM(G5:G16)</f>
        <v>0</v>
      </c>
    </row>
    <row r="20" spans="1:7" ht="18.75" x14ac:dyDescent="0.3">
      <c r="A20" s="30" t="s">
        <v>11</v>
      </c>
    </row>
    <row r="21" spans="1:7" s="9" customFormat="1" ht="30" x14ac:dyDescent="0.25">
      <c r="A21" s="24" t="s">
        <v>2</v>
      </c>
      <c r="B21" s="24" t="s">
        <v>3</v>
      </c>
      <c r="C21" s="24" t="s">
        <v>4</v>
      </c>
      <c r="D21" s="24" t="s">
        <v>5</v>
      </c>
      <c r="E21" s="24" t="s">
        <v>6</v>
      </c>
      <c r="F21" s="24" t="s">
        <v>7</v>
      </c>
      <c r="G21" s="24" t="s">
        <v>8</v>
      </c>
    </row>
    <row r="22" spans="1:7" x14ac:dyDescent="0.25">
      <c r="A22" s="10">
        <v>43556</v>
      </c>
      <c r="B22" s="11">
        <v>0</v>
      </c>
      <c r="C22" s="11">
        <v>0</v>
      </c>
      <c r="D22" s="12">
        <f>B22-C22</f>
        <v>0</v>
      </c>
      <c r="E22" s="11">
        <v>0</v>
      </c>
      <c r="F22" s="11">
        <v>0</v>
      </c>
      <c r="G22" s="12">
        <f>SUM(D22:F22)</f>
        <v>0</v>
      </c>
    </row>
    <row r="23" spans="1:7" x14ac:dyDescent="0.25">
      <c r="A23" s="10">
        <v>43586</v>
      </c>
      <c r="B23" s="11">
        <v>0</v>
      </c>
      <c r="C23" s="11">
        <v>0</v>
      </c>
      <c r="D23" s="12">
        <f t="shared" ref="D23:D33" si="3">B23-C23</f>
        <v>0</v>
      </c>
      <c r="E23" s="11">
        <v>0</v>
      </c>
      <c r="F23" s="11">
        <v>0</v>
      </c>
      <c r="G23" s="12">
        <f t="shared" ref="G23:G33" si="4">SUM(D23:F23)</f>
        <v>0</v>
      </c>
    </row>
    <row r="24" spans="1:7" x14ac:dyDescent="0.25">
      <c r="A24" s="10">
        <v>43617</v>
      </c>
      <c r="B24" s="11">
        <v>0</v>
      </c>
      <c r="C24" s="11">
        <v>0</v>
      </c>
      <c r="D24" s="12">
        <f t="shared" si="3"/>
        <v>0</v>
      </c>
      <c r="E24" s="11">
        <v>0</v>
      </c>
      <c r="F24" s="11">
        <v>0</v>
      </c>
      <c r="G24" s="12">
        <f t="shared" si="4"/>
        <v>0</v>
      </c>
    </row>
    <row r="25" spans="1:7" x14ac:dyDescent="0.25">
      <c r="A25" s="10">
        <v>43647</v>
      </c>
      <c r="B25" s="11">
        <v>0</v>
      </c>
      <c r="C25" s="11">
        <v>0</v>
      </c>
      <c r="D25" s="12">
        <f t="shared" si="3"/>
        <v>0</v>
      </c>
      <c r="E25" s="11">
        <v>0</v>
      </c>
      <c r="F25" s="11">
        <v>0</v>
      </c>
      <c r="G25" s="12">
        <f t="shared" si="4"/>
        <v>0</v>
      </c>
    </row>
    <row r="26" spans="1:7" x14ac:dyDescent="0.25">
      <c r="A26" s="10">
        <v>43678</v>
      </c>
      <c r="B26" s="11">
        <v>0</v>
      </c>
      <c r="C26" s="11">
        <v>0</v>
      </c>
      <c r="D26" s="12">
        <f t="shared" si="3"/>
        <v>0</v>
      </c>
      <c r="E26" s="11">
        <v>0</v>
      </c>
      <c r="F26" s="11">
        <v>0</v>
      </c>
      <c r="G26" s="12">
        <f t="shared" si="4"/>
        <v>0</v>
      </c>
    </row>
    <row r="27" spans="1:7" x14ac:dyDescent="0.25">
      <c r="A27" s="10">
        <v>43709</v>
      </c>
      <c r="B27" s="11">
        <v>0</v>
      </c>
      <c r="C27" s="11">
        <v>0</v>
      </c>
      <c r="D27" s="12">
        <f t="shared" si="3"/>
        <v>0</v>
      </c>
      <c r="E27" s="11">
        <v>0</v>
      </c>
      <c r="F27" s="11">
        <v>0</v>
      </c>
      <c r="G27" s="12">
        <f t="shared" si="4"/>
        <v>0</v>
      </c>
    </row>
    <row r="28" spans="1:7" x14ac:dyDescent="0.25">
      <c r="A28" s="10">
        <v>43739</v>
      </c>
      <c r="B28" s="11">
        <v>0</v>
      </c>
      <c r="C28" s="11">
        <v>0</v>
      </c>
      <c r="D28" s="12">
        <f t="shared" si="3"/>
        <v>0</v>
      </c>
      <c r="E28" s="11">
        <v>0</v>
      </c>
      <c r="F28" s="11">
        <v>0</v>
      </c>
      <c r="G28" s="12">
        <f t="shared" si="4"/>
        <v>0</v>
      </c>
    </row>
    <row r="29" spans="1:7" x14ac:dyDescent="0.25">
      <c r="A29" s="10">
        <v>43770</v>
      </c>
      <c r="B29" s="11">
        <v>0</v>
      </c>
      <c r="C29" s="11">
        <v>0</v>
      </c>
      <c r="D29" s="12">
        <f t="shared" si="3"/>
        <v>0</v>
      </c>
      <c r="E29" s="11">
        <v>0</v>
      </c>
      <c r="F29" s="11">
        <v>0</v>
      </c>
      <c r="G29" s="12">
        <f t="shared" si="4"/>
        <v>0</v>
      </c>
    </row>
    <row r="30" spans="1:7" x14ac:dyDescent="0.25">
      <c r="A30" s="10">
        <v>43800</v>
      </c>
      <c r="B30" s="11">
        <v>0</v>
      </c>
      <c r="C30" s="11">
        <v>0</v>
      </c>
      <c r="D30" s="12">
        <f t="shared" si="3"/>
        <v>0</v>
      </c>
      <c r="E30" s="11">
        <v>0</v>
      </c>
      <c r="F30" s="11">
        <v>0</v>
      </c>
      <c r="G30" s="12">
        <f t="shared" si="4"/>
        <v>0</v>
      </c>
    </row>
    <row r="31" spans="1:7" x14ac:dyDescent="0.25">
      <c r="A31" s="10">
        <v>43831</v>
      </c>
      <c r="B31" s="11">
        <v>0</v>
      </c>
      <c r="C31" s="11">
        <v>0</v>
      </c>
      <c r="D31" s="12">
        <f t="shared" si="3"/>
        <v>0</v>
      </c>
      <c r="E31" s="11">
        <v>0</v>
      </c>
      <c r="F31" s="11">
        <v>0</v>
      </c>
      <c r="G31" s="12">
        <f t="shared" si="4"/>
        <v>0</v>
      </c>
    </row>
    <row r="32" spans="1:7" x14ac:dyDescent="0.25">
      <c r="A32" s="10">
        <v>43862</v>
      </c>
      <c r="B32" s="11">
        <v>0</v>
      </c>
      <c r="C32" s="11">
        <v>0</v>
      </c>
      <c r="D32" s="12">
        <f t="shared" si="3"/>
        <v>0</v>
      </c>
      <c r="E32" s="11">
        <v>0</v>
      </c>
      <c r="F32" s="11">
        <v>0</v>
      </c>
      <c r="G32" s="12">
        <f t="shared" si="4"/>
        <v>0</v>
      </c>
    </row>
    <row r="33" spans="1:7" x14ac:dyDescent="0.25">
      <c r="A33" s="5">
        <v>43891</v>
      </c>
      <c r="B33" s="6">
        <v>0</v>
      </c>
      <c r="C33" s="6">
        <v>0</v>
      </c>
      <c r="D33" s="2">
        <f t="shared" si="3"/>
        <v>0</v>
      </c>
      <c r="E33" s="6">
        <v>0</v>
      </c>
      <c r="F33" s="6">
        <v>0</v>
      </c>
      <c r="G33" s="2">
        <f t="shared" si="4"/>
        <v>0</v>
      </c>
    </row>
    <row r="34" spans="1:7" x14ac:dyDescent="0.25">
      <c r="A34" s="31" t="s">
        <v>0</v>
      </c>
      <c r="B34" s="32">
        <f t="shared" ref="B34" si="5">SUM(B22:B33)</f>
        <v>0</v>
      </c>
      <c r="C34" s="32">
        <f t="shared" ref="C34" si="6">SUM(C22:C33)</f>
        <v>0</v>
      </c>
      <c r="D34" s="32">
        <f t="shared" ref="D34" si="7">SUM(D22:D33)</f>
        <v>0</v>
      </c>
      <c r="E34" s="32">
        <f t="shared" ref="E34" si="8">SUM(E22:E33)</f>
        <v>0</v>
      </c>
      <c r="F34" s="32">
        <v>0</v>
      </c>
      <c r="G34" s="32">
        <f>SUM(G22:G33)</f>
        <v>0</v>
      </c>
    </row>
    <row r="37" spans="1:7" ht="18.75" x14ac:dyDescent="0.3">
      <c r="A37" s="30" t="s">
        <v>11</v>
      </c>
    </row>
    <row r="38" spans="1:7" s="9" customFormat="1" ht="30" x14ac:dyDescent="0.25">
      <c r="A38" s="24" t="s">
        <v>2</v>
      </c>
      <c r="B38" s="24" t="s">
        <v>3</v>
      </c>
      <c r="C38" s="24" t="s">
        <v>4</v>
      </c>
      <c r="D38" s="24" t="s">
        <v>5</v>
      </c>
      <c r="E38" s="24" t="s">
        <v>6</v>
      </c>
      <c r="F38" s="24" t="s">
        <v>7</v>
      </c>
      <c r="G38" s="24" t="s">
        <v>8</v>
      </c>
    </row>
    <row r="39" spans="1:7" x14ac:dyDescent="0.25">
      <c r="A39" s="10">
        <v>43556</v>
      </c>
      <c r="B39" s="11">
        <v>0</v>
      </c>
      <c r="C39" s="11">
        <v>0</v>
      </c>
      <c r="D39" s="12">
        <f>B39-C39</f>
        <v>0</v>
      </c>
      <c r="E39" s="11">
        <v>0</v>
      </c>
      <c r="F39" s="11">
        <v>0</v>
      </c>
      <c r="G39" s="12">
        <f>SUM(D39:F39)</f>
        <v>0</v>
      </c>
    </row>
    <row r="40" spans="1:7" x14ac:dyDescent="0.25">
      <c r="A40" s="10">
        <v>43586</v>
      </c>
      <c r="B40" s="11">
        <v>0</v>
      </c>
      <c r="C40" s="11">
        <v>0</v>
      </c>
      <c r="D40" s="12">
        <f t="shared" ref="D40:D50" si="9">B40-C40</f>
        <v>0</v>
      </c>
      <c r="E40" s="11">
        <v>0</v>
      </c>
      <c r="F40" s="11">
        <v>0</v>
      </c>
      <c r="G40" s="12">
        <f t="shared" ref="G40:G50" si="10">SUM(D40:F40)</f>
        <v>0</v>
      </c>
    </row>
    <row r="41" spans="1:7" x14ac:dyDescent="0.25">
      <c r="A41" s="10">
        <v>43617</v>
      </c>
      <c r="B41" s="11">
        <v>0</v>
      </c>
      <c r="C41" s="11">
        <v>0</v>
      </c>
      <c r="D41" s="12">
        <f t="shared" si="9"/>
        <v>0</v>
      </c>
      <c r="E41" s="11">
        <v>0</v>
      </c>
      <c r="F41" s="11">
        <v>0</v>
      </c>
      <c r="G41" s="12">
        <f t="shared" si="10"/>
        <v>0</v>
      </c>
    </row>
    <row r="42" spans="1:7" x14ac:dyDescent="0.25">
      <c r="A42" s="10">
        <v>43647</v>
      </c>
      <c r="B42" s="11">
        <v>0</v>
      </c>
      <c r="C42" s="11">
        <v>0</v>
      </c>
      <c r="D42" s="12">
        <f t="shared" si="9"/>
        <v>0</v>
      </c>
      <c r="E42" s="11">
        <v>0</v>
      </c>
      <c r="F42" s="11">
        <v>0</v>
      </c>
      <c r="G42" s="12">
        <f t="shared" si="10"/>
        <v>0</v>
      </c>
    </row>
    <row r="43" spans="1:7" x14ac:dyDescent="0.25">
      <c r="A43" s="10">
        <v>43678</v>
      </c>
      <c r="B43" s="11">
        <v>0</v>
      </c>
      <c r="C43" s="11">
        <v>0</v>
      </c>
      <c r="D43" s="12">
        <f t="shared" si="9"/>
        <v>0</v>
      </c>
      <c r="E43" s="11">
        <v>0</v>
      </c>
      <c r="F43" s="11">
        <v>0</v>
      </c>
      <c r="G43" s="12">
        <f t="shared" si="10"/>
        <v>0</v>
      </c>
    </row>
    <row r="44" spans="1:7" x14ac:dyDescent="0.25">
      <c r="A44" s="10">
        <v>43709</v>
      </c>
      <c r="B44" s="11">
        <v>0</v>
      </c>
      <c r="C44" s="11">
        <v>0</v>
      </c>
      <c r="D44" s="12">
        <f t="shared" si="9"/>
        <v>0</v>
      </c>
      <c r="E44" s="11">
        <v>0</v>
      </c>
      <c r="F44" s="11">
        <v>0</v>
      </c>
      <c r="G44" s="12">
        <f t="shared" si="10"/>
        <v>0</v>
      </c>
    </row>
    <row r="45" spans="1:7" x14ac:dyDescent="0.25">
      <c r="A45" s="10">
        <v>43739</v>
      </c>
      <c r="B45" s="11">
        <v>0</v>
      </c>
      <c r="C45" s="11">
        <v>0</v>
      </c>
      <c r="D45" s="12">
        <f t="shared" si="9"/>
        <v>0</v>
      </c>
      <c r="E45" s="11">
        <v>0</v>
      </c>
      <c r="F45" s="11">
        <v>0</v>
      </c>
      <c r="G45" s="12">
        <f t="shared" si="10"/>
        <v>0</v>
      </c>
    </row>
    <row r="46" spans="1:7" x14ac:dyDescent="0.25">
      <c r="A46" s="10">
        <v>43770</v>
      </c>
      <c r="B46" s="11">
        <v>0</v>
      </c>
      <c r="C46" s="11">
        <v>0</v>
      </c>
      <c r="D46" s="12">
        <f t="shared" si="9"/>
        <v>0</v>
      </c>
      <c r="E46" s="11">
        <v>0</v>
      </c>
      <c r="F46" s="11">
        <v>0</v>
      </c>
      <c r="G46" s="12">
        <f t="shared" si="10"/>
        <v>0</v>
      </c>
    </row>
    <row r="47" spans="1:7" x14ac:dyDescent="0.25">
      <c r="A47" s="10">
        <v>43800</v>
      </c>
      <c r="B47" s="11">
        <v>0</v>
      </c>
      <c r="C47" s="11">
        <v>0</v>
      </c>
      <c r="D47" s="12">
        <f t="shared" si="9"/>
        <v>0</v>
      </c>
      <c r="E47" s="11">
        <v>0</v>
      </c>
      <c r="F47" s="11">
        <v>0</v>
      </c>
      <c r="G47" s="12">
        <f t="shared" si="10"/>
        <v>0</v>
      </c>
    </row>
    <row r="48" spans="1:7" x14ac:dyDescent="0.25">
      <c r="A48" s="10">
        <v>43831</v>
      </c>
      <c r="B48" s="11">
        <v>0</v>
      </c>
      <c r="C48" s="11">
        <v>0</v>
      </c>
      <c r="D48" s="12">
        <f t="shared" si="9"/>
        <v>0</v>
      </c>
      <c r="E48" s="11">
        <v>0</v>
      </c>
      <c r="F48" s="11">
        <v>0</v>
      </c>
      <c r="G48" s="12">
        <f t="shared" si="10"/>
        <v>0</v>
      </c>
    </row>
    <row r="49" spans="1:7" x14ac:dyDescent="0.25">
      <c r="A49" s="10">
        <v>43862</v>
      </c>
      <c r="B49" s="11">
        <v>0</v>
      </c>
      <c r="C49" s="11">
        <v>0</v>
      </c>
      <c r="D49" s="12">
        <f t="shared" si="9"/>
        <v>0</v>
      </c>
      <c r="E49" s="11">
        <v>0</v>
      </c>
      <c r="F49" s="11">
        <v>0</v>
      </c>
      <c r="G49" s="12">
        <f t="shared" si="10"/>
        <v>0</v>
      </c>
    </row>
    <row r="50" spans="1:7" x14ac:dyDescent="0.25">
      <c r="A50" s="5">
        <v>43891</v>
      </c>
      <c r="B50" s="6">
        <v>0</v>
      </c>
      <c r="C50" s="6">
        <v>0</v>
      </c>
      <c r="D50" s="2">
        <f t="shared" si="9"/>
        <v>0</v>
      </c>
      <c r="E50" s="6">
        <v>0</v>
      </c>
      <c r="F50" s="6">
        <v>0</v>
      </c>
      <c r="G50" s="2">
        <f t="shared" si="10"/>
        <v>0</v>
      </c>
    </row>
    <row r="51" spans="1:7" x14ac:dyDescent="0.25">
      <c r="A51" s="31" t="s">
        <v>0</v>
      </c>
      <c r="B51" s="32">
        <f t="shared" ref="B51" si="11">SUM(B39:B50)</f>
        <v>0</v>
      </c>
      <c r="C51" s="32">
        <f t="shared" ref="C51" si="12">SUM(C39:C50)</f>
        <v>0</v>
      </c>
      <c r="D51" s="32">
        <f t="shared" ref="D51" si="13">SUM(D39:D50)</f>
        <v>0</v>
      </c>
      <c r="E51" s="32">
        <f t="shared" ref="E51" si="14">SUM(E39:E50)</f>
        <v>0</v>
      </c>
      <c r="F51" s="32">
        <v>0</v>
      </c>
      <c r="G51" s="32">
        <f>SUM(G39:G50)</f>
        <v>0</v>
      </c>
    </row>
    <row r="54" spans="1:7" ht="18.75" x14ac:dyDescent="0.3">
      <c r="A54" s="30" t="s">
        <v>11</v>
      </c>
    </row>
    <row r="55" spans="1:7" s="9" customFormat="1" ht="30" x14ac:dyDescent="0.25">
      <c r="A55" s="24" t="s">
        <v>2</v>
      </c>
      <c r="B55" s="24" t="s">
        <v>3</v>
      </c>
      <c r="C55" s="24" t="s">
        <v>4</v>
      </c>
      <c r="D55" s="24" t="s">
        <v>5</v>
      </c>
      <c r="E55" s="24" t="s">
        <v>6</v>
      </c>
      <c r="F55" s="24" t="s">
        <v>7</v>
      </c>
      <c r="G55" s="24" t="s">
        <v>8</v>
      </c>
    </row>
    <row r="56" spans="1:7" x14ac:dyDescent="0.25">
      <c r="A56" s="10">
        <v>43556</v>
      </c>
      <c r="B56" s="11">
        <v>0</v>
      </c>
      <c r="C56" s="11">
        <v>0</v>
      </c>
      <c r="D56" s="12">
        <f>B56-C56</f>
        <v>0</v>
      </c>
      <c r="E56" s="11">
        <v>0</v>
      </c>
      <c r="F56" s="11">
        <v>0</v>
      </c>
      <c r="G56" s="12">
        <f>SUM(D56:F56)</f>
        <v>0</v>
      </c>
    </row>
    <row r="57" spans="1:7" x14ac:dyDescent="0.25">
      <c r="A57" s="10">
        <v>43586</v>
      </c>
      <c r="B57" s="11">
        <v>0</v>
      </c>
      <c r="C57" s="11">
        <v>0</v>
      </c>
      <c r="D57" s="12">
        <f t="shared" ref="D57:D67" si="15">B57-C57</f>
        <v>0</v>
      </c>
      <c r="E57" s="11">
        <v>0</v>
      </c>
      <c r="F57" s="11">
        <v>0</v>
      </c>
      <c r="G57" s="12">
        <f t="shared" ref="G57:G67" si="16">SUM(D57:F57)</f>
        <v>0</v>
      </c>
    </row>
    <row r="58" spans="1:7" x14ac:dyDescent="0.25">
      <c r="A58" s="10">
        <v>43617</v>
      </c>
      <c r="B58" s="11">
        <v>0</v>
      </c>
      <c r="C58" s="11">
        <v>0</v>
      </c>
      <c r="D58" s="12">
        <f t="shared" si="15"/>
        <v>0</v>
      </c>
      <c r="E58" s="11">
        <v>0</v>
      </c>
      <c r="F58" s="11">
        <v>0</v>
      </c>
      <c r="G58" s="12">
        <f t="shared" si="16"/>
        <v>0</v>
      </c>
    </row>
    <row r="59" spans="1:7" x14ac:dyDescent="0.25">
      <c r="A59" s="10">
        <v>43647</v>
      </c>
      <c r="B59" s="11">
        <v>0</v>
      </c>
      <c r="C59" s="11">
        <v>0</v>
      </c>
      <c r="D59" s="12">
        <f t="shared" si="15"/>
        <v>0</v>
      </c>
      <c r="E59" s="11">
        <v>0</v>
      </c>
      <c r="F59" s="11">
        <v>0</v>
      </c>
      <c r="G59" s="12">
        <f t="shared" si="16"/>
        <v>0</v>
      </c>
    </row>
    <row r="60" spans="1:7" x14ac:dyDescent="0.25">
      <c r="A60" s="10">
        <v>43678</v>
      </c>
      <c r="B60" s="11">
        <v>0</v>
      </c>
      <c r="C60" s="11">
        <v>0</v>
      </c>
      <c r="D60" s="12">
        <f t="shared" si="15"/>
        <v>0</v>
      </c>
      <c r="E60" s="11">
        <v>0</v>
      </c>
      <c r="F60" s="11">
        <v>0</v>
      </c>
      <c r="G60" s="12">
        <f t="shared" si="16"/>
        <v>0</v>
      </c>
    </row>
    <row r="61" spans="1:7" x14ac:dyDescent="0.25">
      <c r="A61" s="10">
        <v>43709</v>
      </c>
      <c r="B61" s="11">
        <v>0</v>
      </c>
      <c r="C61" s="11">
        <v>0</v>
      </c>
      <c r="D61" s="12">
        <f t="shared" si="15"/>
        <v>0</v>
      </c>
      <c r="E61" s="11">
        <v>0</v>
      </c>
      <c r="F61" s="11">
        <v>0</v>
      </c>
      <c r="G61" s="12">
        <f t="shared" si="16"/>
        <v>0</v>
      </c>
    </row>
    <row r="62" spans="1:7" x14ac:dyDescent="0.25">
      <c r="A62" s="10">
        <v>43739</v>
      </c>
      <c r="B62" s="11">
        <v>0</v>
      </c>
      <c r="C62" s="11">
        <v>0</v>
      </c>
      <c r="D62" s="12">
        <f t="shared" si="15"/>
        <v>0</v>
      </c>
      <c r="E62" s="11">
        <v>0</v>
      </c>
      <c r="F62" s="11">
        <v>0</v>
      </c>
      <c r="G62" s="12">
        <f t="shared" si="16"/>
        <v>0</v>
      </c>
    </row>
    <row r="63" spans="1:7" x14ac:dyDescent="0.25">
      <c r="A63" s="10">
        <v>43770</v>
      </c>
      <c r="B63" s="11">
        <v>0</v>
      </c>
      <c r="C63" s="11">
        <v>0</v>
      </c>
      <c r="D63" s="12">
        <f t="shared" si="15"/>
        <v>0</v>
      </c>
      <c r="E63" s="11">
        <v>0</v>
      </c>
      <c r="F63" s="11">
        <v>0</v>
      </c>
      <c r="G63" s="12">
        <f t="shared" si="16"/>
        <v>0</v>
      </c>
    </row>
    <row r="64" spans="1:7" x14ac:dyDescent="0.25">
      <c r="A64" s="10">
        <v>43800</v>
      </c>
      <c r="B64" s="11">
        <v>0</v>
      </c>
      <c r="C64" s="11">
        <v>0</v>
      </c>
      <c r="D64" s="12">
        <f t="shared" si="15"/>
        <v>0</v>
      </c>
      <c r="E64" s="11">
        <v>0</v>
      </c>
      <c r="F64" s="11">
        <v>0</v>
      </c>
      <c r="G64" s="12">
        <f t="shared" si="16"/>
        <v>0</v>
      </c>
    </row>
    <row r="65" spans="1:7" x14ac:dyDescent="0.25">
      <c r="A65" s="10">
        <v>43831</v>
      </c>
      <c r="B65" s="11">
        <v>0</v>
      </c>
      <c r="C65" s="11">
        <v>0</v>
      </c>
      <c r="D65" s="12">
        <f t="shared" si="15"/>
        <v>0</v>
      </c>
      <c r="E65" s="11">
        <v>0</v>
      </c>
      <c r="F65" s="11">
        <v>0</v>
      </c>
      <c r="G65" s="12">
        <f t="shared" si="16"/>
        <v>0</v>
      </c>
    </row>
    <row r="66" spans="1:7" x14ac:dyDescent="0.25">
      <c r="A66" s="10">
        <v>43862</v>
      </c>
      <c r="B66" s="11">
        <v>0</v>
      </c>
      <c r="C66" s="11">
        <v>0</v>
      </c>
      <c r="D66" s="12">
        <f t="shared" si="15"/>
        <v>0</v>
      </c>
      <c r="E66" s="11">
        <v>0</v>
      </c>
      <c r="F66" s="11">
        <v>0</v>
      </c>
      <c r="G66" s="12">
        <f t="shared" si="16"/>
        <v>0</v>
      </c>
    </row>
    <row r="67" spans="1:7" x14ac:dyDescent="0.25">
      <c r="A67" s="5">
        <v>43891</v>
      </c>
      <c r="B67" s="6">
        <v>0</v>
      </c>
      <c r="C67" s="6">
        <v>0</v>
      </c>
      <c r="D67" s="2">
        <f t="shared" si="15"/>
        <v>0</v>
      </c>
      <c r="E67" s="6">
        <v>0</v>
      </c>
      <c r="F67" s="6">
        <v>0</v>
      </c>
      <c r="G67" s="2">
        <f t="shared" si="16"/>
        <v>0</v>
      </c>
    </row>
    <row r="68" spans="1:7" x14ac:dyDescent="0.25">
      <c r="A68" s="31" t="s">
        <v>0</v>
      </c>
      <c r="B68" s="32">
        <f t="shared" ref="B68" si="17">SUM(B56:B67)</f>
        <v>0</v>
      </c>
      <c r="C68" s="32">
        <f t="shared" ref="C68" si="18">SUM(C56:C67)</f>
        <v>0</v>
      </c>
      <c r="D68" s="32">
        <f t="shared" ref="D68" si="19">SUM(D56:D67)</f>
        <v>0</v>
      </c>
      <c r="E68" s="32">
        <f t="shared" ref="E68" si="20">SUM(E56:E67)</f>
        <v>0</v>
      </c>
      <c r="F68" s="32">
        <v>0</v>
      </c>
      <c r="G68" s="32">
        <f>SUM(G56:G67)</f>
        <v>0</v>
      </c>
    </row>
    <row r="71" spans="1:7" ht="18.75" x14ac:dyDescent="0.3">
      <c r="A71" s="30" t="s">
        <v>11</v>
      </c>
    </row>
    <row r="72" spans="1:7" s="9" customFormat="1" ht="30" x14ac:dyDescent="0.25">
      <c r="A72" s="24" t="s">
        <v>2</v>
      </c>
      <c r="B72" s="24" t="s">
        <v>3</v>
      </c>
      <c r="C72" s="24" t="s">
        <v>4</v>
      </c>
      <c r="D72" s="24" t="s">
        <v>5</v>
      </c>
      <c r="E72" s="24" t="s">
        <v>6</v>
      </c>
      <c r="F72" s="24" t="s">
        <v>7</v>
      </c>
      <c r="G72" s="24" t="s">
        <v>8</v>
      </c>
    </row>
    <row r="73" spans="1:7" x14ac:dyDescent="0.25">
      <c r="A73" s="10">
        <v>43556</v>
      </c>
      <c r="B73" s="11">
        <v>0</v>
      </c>
      <c r="C73" s="11">
        <v>0</v>
      </c>
      <c r="D73" s="12">
        <f>B73-C73</f>
        <v>0</v>
      </c>
      <c r="E73" s="11">
        <v>0</v>
      </c>
      <c r="F73" s="11">
        <v>0</v>
      </c>
      <c r="G73" s="12">
        <f>SUM(D73:F73)</f>
        <v>0</v>
      </c>
    </row>
    <row r="74" spans="1:7" x14ac:dyDescent="0.25">
      <c r="A74" s="10">
        <v>43586</v>
      </c>
      <c r="B74" s="11">
        <v>0</v>
      </c>
      <c r="C74" s="11">
        <v>0</v>
      </c>
      <c r="D74" s="12">
        <f t="shared" ref="D74:D84" si="21">B74-C74</f>
        <v>0</v>
      </c>
      <c r="E74" s="11">
        <v>0</v>
      </c>
      <c r="F74" s="11">
        <v>0</v>
      </c>
      <c r="G74" s="12">
        <f t="shared" ref="G74:G84" si="22">SUM(D74:F74)</f>
        <v>0</v>
      </c>
    </row>
    <row r="75" spans="1:7" x14ac:dyDescent="0.25">
      <c r="A75" s="10">
        <v>43617</v>
      </c>
      <c r="B75" s="11">
        <v>0</v>
      </c>
      <c r="C75" s="11">
        <v>0</v>
      </c>
      <c r="D75" s="12">
        <f t="shared" si="21"/>
        <v>0</v>
      </c>
      <c r="E75" s="11">
        <v>0</v>
      </c>
      <c r="F75" s="11">
        <v>0</v>
      </c>
      <c r="G75" s="12">
        <f t="shared" si="22"/>
        <v>0</v>
      </c>
    </row>
    <row r="76" spans="1:7" x14ac:dyDescent="0.25">
      <c r="A76" s="10">
        <v>43647</v>
      </c>
      <c r="B76" s="11">
        <v>0</v>
      </c>
      <c r="C76" s="11">
        <v>0</v>
      </c>
      <c r="D76" s="12">
        <f t="shared" si="21"/>
        <v>0</v>
      </c>
      <c r="E76" s="11">
        <v>0</v>
      </c>
      <c r="F76" s="11">
        <v>0</v>
      </c>
      <c r="G76" s="12">
        <f t="shared" si="22"/>
        <v>0</v>
      </c>
    </row>
    <row r="77" spans="1:7" x14ac:dyDescent="0.25">
      <c r="A77" s="10">
        <v>43678</v>
      </c>
      <c r="B77" s="11">
        <v>0</v>
      </c>
      <c r="C77" s="11">
        <v>0</v>
      </c>
      <c r="D77" s="12">
        <f t="shared" si="21"/>
        <v>0</v>
      </c>
      <c r="E77" s="11">
        <v>0</v>
      </c>
      <c r="F77" s="11">
        <v>0</v>
      </c>
      <c r="G77" s="12">
        <f t="shared" si="22"/>
        <v>0</v>
      </c>
    </row>
    <row r="78" spans="1:7" x14ac:dyDescent="0.25">
      <c r="A78" s="10">
        <v>43709</v>
      </c>
      <c r="B78" s="11">
        <v>0</v>
      </c>
      <c r="C78" s="11">
        <v>0</v>
      </c>
      <c r="D78" s="12">
        <f t="shared" si="21"/>
        <v>0</v>
      </c>
      <c r="E78" s="11">
        <v>0</v>
      </c>
      <c r="F78" s="11">
        <v>0</v>
      </c>
      <c r="G78" s="12">
        <f t="shared" si="22"/>
        <v>0</v>
      </c>
    </row>
    <row r="79" spans="1:7" x14ac:dyDescent="0.25">
      <c r="A79" s="10">
        <v>43739</v>
      </c>
      <c r="B79" s="11">
        <v>0</v>
      </c>
      <c r="C79" s="11">
        <v>0</v>
      </c>
      <c r="D79" s="12">
        <f t="shared" si="21"/>
        <v>0</v>
      </c>
      <c r="E79" s="11">
        <v>0</v>
      </c>
      <c r="F79" s="11">
        <v>0</v>
      </c>
      <c r="G79" s="12">
        <f t="shared" si="22"/>
        <v>0</v>
      </c>
    </row>
    <row r="80" spans="1:7" x14ac:dyDescent="0.25">
      <c r="A80" s="10">
        <v>43770</v>
      </c>
      <c r="B80" s="11">
        <v>0</v>
      </c>
      <c r="C80" s="11">
        <v>0</v>
      </c>
      <c r="D80" s="12">
        <f t="shared" si="21"/>
        <v>0</v>
      </c>
      <c r="E80" s="11">
        <v>0</v>
      </c>
      <c r="F80" s="11">
        <v>0</v>
      </c>
      <c r="G80" s="12">
        <f t="shared" si="22"/>
        <v>0</v>
      </c>
    </row>
    <row r="81" spans="1:7" x14ac:dyDescent="0.25">
      <c r="A81" s="10">
        <v>43800</v>
      </c>
      <c r="B81" s="11">
        <v>0</v>
      </c>
      <c r="C81" s="11">
        <v>0</v>
      </c>
      <c r="D81" s="12">
        <f t="shared" si="21"/>
        <v>0</v>
      </c>
      <c r="E81" s="11">
        <v>0</v>
      </c>
      <c r="F81" s="11">
        <v>0</v>
      </c>
      <c r="G81" s="12">
        <f t="shared" si="22"/>
        <v>0</v>
      </c>
    </row>
    <row r="82" spans="1:7" x14ac:dyDescent="0.25">
      <c r="A82" s="10">
        <v>43831</v>
      </c>
      <c r="B82" s="11">
        <v>0</v>
      </c>
      <c r="C82" s="11">
        <v>0</v>
      </c>
      <c r="D82" s="12">
        <f t="shared" si="21"/>
        <v>0</v>
      </c>
      <c r="E82" s="11">
        <v>0</v>
      </c>
      <c r="F82" s="11">
        <v>0</v>
      </c>
      <c r="G82" s="12">
        <f t="shared" si="22"/>
        <v>0</v>
      </c>
    </row>
    <row r="83" spans="1:7" x14ac:dyDescent="0.25">
      <c r="A83" s="10">
        <v>43862</v>
      </c>
      <c r="B83" s="11">
        <v>0</v>
      </c>
      <c r="C83" s="11">
        <v>0</v>
      </c>
      <c r="D83" s="12">
        <f t="shared" si="21"/>
        <v>0</v>
      </c>
      <c r="E83" s="11">
        <v>0</v>
      </c>
      <c r="F83" s="11">
        <v>0</v>
      </c>
      <c r="G83" s="12">
        <f t="shared" si="22"/>
        <v>0</v>
      </c>
    </row>
    <row r="84" spans="1:7" x14ac:dyDescent="0.25">
      <c r="A84" s="5">
        <v>43891</v>
      </c>
      <c r="B84" s="6">
        <v>0</v>
      </c>
      <c r="C84" s="6">
        <v>0</v>
      </c>
      <c r="D84" s="2">
        <f t="shared" si="21"/>
        <v>0</v>
      </c>
      <c r="E84" s="6">
        <v>0</v>
      </c>
      <c r="F84" s="6">
        <v>0</v>
      </c>
      <c r="G84" s="2">
        <f t="shared" si="22"/>
        <v>0</v>
      </c>
    </row>
    <row r="85" spans="1:7" x14ac:dyDescent="0.25">
      <c r="A85" s="31" t="s">
        <v>0</v>
      </c>
      <c r="B85" s="32">
        <f t="shared" ref="B85" si="23">SUM(B73:B84)</f>
        <v>0</v>
      </c>
      <c r="C85" s="32">
        <f t="shared" ref="C85" si="24">SUM(C73:C84)</f>
        <v>0</v>
      </c>
      <c r="D85" s="32">
        <f t="shared" ref="D85" si="25">SUM(D73:D84)</f>
        <v>0</v>
      </c>
      <c r="E85" s="32">
        <f t="shared" ref="E85" si="26">SUM(E73:E84)</f>
        <v>0</v>
      </c>
      <c r="F85" s="32">
        <v>0</v>
      </c>
      <c r="G85" s="32">
        <f>SUM(G73:G84)</f>
        <v>0</v>
      </c>
    </row>
    <row r="89" spans="1:7" s="9" customFormat="1" x14ac:dyDescent="0.25">
      <c r="A89" s="8"/>
      <c r="B89" s="8"/>
      <c r="C89" s="8"/>
      <c r="D89" s="8"/>
      <c r="E89" s="8"/>
      <c r="F89" s="8"/>
      <c r="G89" s="8"/>
    </row>
    <row r="90" spans="1:7" x14ac:dyDescent="0.25">
      <c r="A90" s="10"/>
      <c r="B90" s="11"/>
      <c r="C90" s="11"/>
      <c r="D90" s="11"/>
      <c r="E90" s="11"/>
      <c r="F90" s="11"/>
      <c r="G90" s="11"/>
    </row>
    <row r="91" spans="1:7" x14ac:dyDescent="0.25">
      <c r="A91" s="10"/>
      <c r="B91" s="11"/>
      <c r="C91" s="11"/>
      <c r="D91" s="11"/>
      <c r="E91" s="11"/>
      <c r="F91" s="11"/>
      <c r="G91" s="11"/>
    </row>
    <row r="92" spans="1:7" x14ac:dyDescent="0.25">
      <c r="A92" s="10"/>
      <c r="B92" s="11"/>
      <c r="C92" s="11"/>
      <c r="D92" s="11"/>
      <c r="E92" s="11"/>
      <c r="F92" s="11"/>
      <c r="G92" s="11"/>
    </row>
    <row r="93" spans="1:7" x14ac:dyDescent="0.25">
      <c r="A93" s="10"/>
      <c r="B93" s="11"/>
      <c r="C93" s="11"/>
      <c r="D93" s="11"/>
      <c r="E93" s="11"/>
      <c r="F93" s="11"/>
      <c r="G93" s="11"/>
    </row>
    <row r="94" spans="1:7" x14ac:dyDescent="0.25">
      <c r="A94" s="10"/>
      <c r="B94" s="11"/>
      <c r="C94" s="11"/>
      <c r="D94" s="11"/>
      <c r="E94" s="11"/>
      <c r="F94" s="11"/>
      <c r="G94" s="11"/>
    </row>
    <row r="95" spans="1:7" x14ac:dyDescent="0.25">
      <c r="A95" s="10"/>
      <c r="B95" s="11"/>
      <c r="C95" s="11"/>
      <c r="D95" s="11"/>
      <c r="E95" s="11"/>
      <c r="F95" s="11"/>
      <c r="G95" s="11"/>
    </row>
    <row r="96" spans="1:7" x14ac:dyDescent="0.25">
      <c r="A96" s="10"/>
      <c r="B96" s="11"/>
      <c r="C96" s="11"/>
      <c r="D96" s="11"/>
      <c r="E96" s="11"/>
      <c r="F96" s="11"/>
      <c r="G96" s="11"/>
    </row>
    <row r="97" spans="1:7" x14ac:dyDescent="0.25">
      <c r="A97" s="10"/>
      <c r="B97" s="11"/>
      <c r="C97" s="11"/>
      <c r="D97" s="11"/>
      <c r="E97" s="11"/>
      <c r="F97" s="11"/>
      <c r="G97" s="11"/>
    </row>
    <row r="98" spans="1:7" x14ac:dyDescent="0.25">
      <c r="A98" s="10"/>
      <c r="B98" s="11"/>
      <c r="C98" s="11"/>
      <c r="D98" s="11"/>
      <c r="E98" s="11"/>
      <c r="F98" s="11"/>
      <c r="G98" s="11"/>
    </row>
    <row r="99" spans="1:7" x14ac:dyDescent="0.25">
      <c r="A99" s="10"/>
      <c r="B99" s="11"/>
      <c r="C99" s="11"/>
      <c r="D99" s="11"/>
      <c r="E99" s="11"/>
      <c r="F99" s="11"/>
      <c r="G99" s="11"/>
    </row>
    <row r="100" spans="1:7" x14ac:dyDescent="0.25">
      <c r="A100" s="10"/>
      <c r="B100" s="11"/>
      <c r="C100" s="11"/>
      <c r="D100" s="11"/>
      <c r="E100" s="11"/>
      <c r="F100" s="11"/>
      <c r="G100" s="11"/>
    </row>
    <row r="101" spans="1:7" x14ac:dyDescent="0.25">
      <c r="A101" s="10"/>
      <c r="B101" s="11"/>
      <c r="C101" s="11"/>
      <c r="D101" s="11"/>
      <c r="E101" s="11"/>
      <c r="F101" s="11"/>
      <c r="G101" s="11"/>
    </row>
    <row r="102" spans="1:7" x14ac:dyDescent="0.25">
      <c r="B102" s="11"/>
      <c r="C102" s="11"/>
      <c r="D102" s="11"/>
      <c r="E102" s="11"/>
      <c r="F102" s="11"/>
      <c r="G102" s="11"/>
    </row>
    <row r="106" spans="1:7" s="9" customFormat="1" x14ac:dyDescent="0.25">
      <c r="A106" s="8"/>
      <c r="B106" s="8"/>
      <c r="C106" s="8"/>
      <c r="D106" s="8"/>
      <c r="E106" s="8"/>
      <c r="F106" s="8"/>
      <c r="G106" s="8"/>
    </row>
    <row r="107" spans="1:7" x14ac:dyDescent="0.25">
      <c r="A107" s="10"/>
      <c r="B107" s="11"/>
      <c r="C107" s="11"/>
      <c r="D107" s="11"/>
      <c r="E107" s="11"/>
      <c r="F107" s="11"/>
      <c r="G107" s="11"/>
    </row>
    <row r="108" spans="1:7" x14ac:dyDescent="0.25">
      <c r="A108" s="10"/>
      <c r="B108" s="11"/>
      <c r="C108" s="11"/>
      <c r="D108" s="11"/>
      <c r="E108" s="11"/>
      <c r="F108" s="11"/>
      <c r="G108" s="11"/>
    </row>
    <row r="109" spans="1:7" x14ac:dyDescent="0.25">
      <c r="A109" s="10"/>
      <c r="B109" s="11"/>
      <c r="C109" s="11"/>
      <c r="D109" s="11"/>
      <c r="E109" s="11"/>
      <c r="F109" s="11"/>
      <c r="G109" s="11"/>
    </row>
    <row r="110" spans="1:7" x14ac:dyDescent="0.25">
      <c r="A110" s="10"/>
      <c r="B110" s="11"/>
      <c r="C110" s="11"/>
      <c r="D110" s="11"/>
      <c r="E110" s="11"/>
      <c r="F110" s="11"/>
      <c r="G110" s="11"/>
    </row>
    <row r="111" spans="1:7" x14ac:dyDescent="0.25">
      <c r="A111" s="10"/>
      <c r="B111" s="11"/>
      <c r="C111" s="11"/>
      <c r="D111" s="11"/>
      <c r="E111" s="11"/>
      <c r="F111" s="11"/>
      <c r="G111" s="11"/>
    </row>
    <row r="112" spans="1:7" x14ac:dyDescent="0.25">
      <c r="A112" s="10"/>
      <c r="B112" s="11"/>
      <c r="C112" s="11"/>
      <c r="D112" s="11"/>
      <c r="E112" s="11"/>
      <c r="F112" s="11"/>
      <c r="G112" s="11"/>
    </row>
    <row r="113" spans="1:7" x14ac:dyDescent="0.25">
      <c r="A113" s="10"/>
      <c r="B113" s="11"/>
      <c r="C113" s="11"/>
      <c r="D113" s="11"/>
      <c r="E113" s="11"/>
      <c r="F113" s="11"/>
      <c r="G113" s="11"/>
    </row>
    <row r="114" spans="1:7" x14ac:dyDescent="0.25">
      <c r="A114" s="10"/>
      <c r="B114" s="11"/>
      <c r="C114" s="11"/>
      <c r="D114" s="11"/>
      <c r="E114" s="11"/>
      <c r="F114" s="11"/>
      <c r="G114" s="11"/>
    </row>
    <row r="115" spans="1:7" x14ac:dyDescent="0.25">
      <c r="A115" s="10"/>
      <c r="B115" s="11"/>
      <c r="C115" s="11"/>
      <c r="D115" s="11"/>
      <c r="E115" s="11"/>
      <c r="F115" s="11"/>
      <c r="G115" s="11"/>
    </row>
    <row r="116" spans="1:7" x14ac:dyDescent="0.25">
      <c r="A116" s="10"/>
      <c r="B116" s="11"/>
      <c r="C116" s="11"/>
      <c r="D116" s="11"/>
      <c r="E116" s="11"/>
      <c r="F116" s="11"/>
      <c r="G116" s="11"/>
    </row>
    <row r="117" spans="1:7" x14ac:dyDescent="0.25">
      <c r="A117" s="10"/>
      <c r="B117" s="11"/>
      <c r="C117" s="11"/>
      <c r="D117" s="11"/>
      <c r="E117" s="11"/>
      <c r="F117" s="11"/>
      <c r="G117" s="11"/>
    </row>
    <row r="118" spans="1:7" x14ac:dyDescent="0.25">
      <c r="A118" s="10"/>
      <c r="B118" s="11"/>
      <c r="C118" s="11"/>
      <c r="D118" s="11"/>
      <c r="E118" s="11"/>
      <c r="F118" s="11"/>
      <c r="G118" s="11"/>
    </row>
    <row r="119" spans="1:7" x14ac:dyDescent="0.25">
      <c r="B119" s="11"/>
      <c r="C119" s="11"/>
      <c r="D119" s="11"/>
      <c r="E119" s="11"/>
      <c r="F119" s="11"/>
      <c r="G119" s="11"/>
    </row>
  </sheetData>
  <sheetProtection sheet="1" objects="1" scenarios="1" selectLockedCells="1"/>
  <mergeCells count="1">
    <mergeCell ref="A1:I1"/>
  </mergeCells>
  <pageMargins left="0.7" right="0.7" top="0.88541666666666696" bottom="0.75" header="0.3" footer="0.3"/>
  <pageSetup scale="90" fitToHeight="5" orientation="landscape" verticalDpi="1200" r:id="rId1"/>
  <headerFooter>
    <oddHeader xml:space="preserve">&amp;L&amp;G&amp;CPPP Loan Employee Info Worksheet&amp;R4/25/2020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9"/>
  <sheetViews>
    <sheetView view="pageLayout" zoomScaleNormal="100" workbookViewId="0">
      <selection activeCell="C33" sqref="C33"/>
    </sheetView>
  </sheetViews>
  <sheetFormatPr defaultRowHeight="15" x14ac:dyDescent="0.25"/>
  <cols>
    <col min="1" max="1" width="20" style="7" bestFit="1" customWidth="1"/>
    <col min="2" max="2" width="16.28515625" style="7" customWidth="1"/>
    <col min="3" max="3" width="16.5703125" style="7" customWidth="1"/>
    <col min="4" max="4" width="15.7109375" style="7" customWidth="1"/>
    <col min="5" max="5" width="17.140625" style="7" customWidth="1"/>
    <col min="6" max="6" width="15.5703125" style="7" customWidth="1"/>
    <col min="7" max="7" width="15.7109375" style="7" customWidth="1"/>
    <col min="8" max="16384" width="9.140625" style="7"/>
  </cols>
  <sheetData>
    <row r="1" spans="1:9" ht="65.25" customHeight="1" x14ac:dyDescent="0.25">
      <c r="A1" s="37" t="s">
        <v>15</v>
      </c>
      <c r="B1" s="38"/>
      <c r="C1" s="38"/>
      <c r="D1" s="38"/>
      <c r="E1" s="38"/>
      <c r="F1" s="38"/>
      <c r="G1" s="38"/>
      <c r="H1" s="38"/>
      <c r="I1" s="38"/>
    </row>
    <row r="2" spans="1:9" x14ac:dyDescent="0.25">
      <c r="A2" s="29"/>
      <c r="B2" s="29"/>
      <c r="C2" s="29"/>
      <c r="D2" s="29"/>
      <c r="E2" s="29"/>
      <c r="F2" s="29"/>
      <c r="G2" s="29"/>
      <c r="H2" s="29"/>
      <c r="I2" s="29"/>
    </row>
    <row r="3" spans="1:9" ht="15" customHeight="1" x14ac:dyDescent="0.3">
      <c r="A3" s="30" t="s">
        <v>11</v>
      </c>
    </row>
    <row r="4" spans="1:9" s="9" customFormat="1" ht="30" x14ac:dyDescent="0.25">
      <c r="A4" s="24" t="s">
        <v>2</v>
      </c>
      <c r="B4" s="24" t="s">
        <v>3</v>
      </c>
      <c r="C4" s="24" t="s">
        <v>4</v>
      </c>
      <c r="D4" s="24" t="s">
        <v>5</v>
      </c>
      <c r="E4" s="24" t="s">
        <v>6</v>
      </c>
      <c r="F4" s="24" t="s">
        <v>7</v>
      </c>
      <c r="G4" s="24" t="s">
        <v>8</v>
      </c>
    </row>
    <row r="5" spans="1:9" x14ac:dyDescent="0.25">
      <c r="A5" s="10">
        <v>43556</v>
      </c>
      <c r="B5" s="11">
        <v>0</v>
      </c>
      <c r="C5" s="11">
        <v>0</v>
      </c>
      <c r="D5" s="12">
        <f>B5-C5</f>
        <v>0</v>
      </c>
      <c r="E5" s="11">
        <v>0</v>
      </c>
      <c r="F5" s="11">
        <v>0</v>
      </c>
      <c r="G5" s="12">
        <f>SUM(D5:F5)</f>
        <v>0</v>
      </c>
    </row>
    <row r="6" spans="1:9" x14ac:dyDescent="0.25">
      <c r="A6" s="10">
        <v>43586</v>
      </c>
      <c r="B6" s="11">
        <v>0</v>
      </c>
      <c r="C6" s="11">
        <v>0</v>
      </c>
      <c r="D6" s="12">
        <f t="shared" ref="D6:D16" si="0">B6-C6</f>
        <v>0</v>
      </c>
      <c r="E6" s="11">
        <v>0</v>
      </c>
      <c r="F6" s="11">
        <v>0</v>
      </c>
      <c r="G6" s="12">
        <f t="shared" ref="G6:G16" si="1">SUM(D6:F6)</f>
        <v>0</v>
      </c>
    </row>
    <row r="7" spans="1:9" x14ac:dyDescent="0.25">
      <c r="A7" s="10">
        <v>43617</v>
      </c>
      <c r="B7" s="11">
        <v>0</v>
      </c>
      <c r="C7" s="11">
        <v>0</v>
      </c>
      <c r="D7" s="12">
        <f t="shared" si="0"/>
        <v>0</v>
      </c>
      <c r="E7" s="11">
        <v>0</v>
      </c>
      <c r="F7" s="11">
        <v>0</v>
      </c>
      <c r="G7" s="12">
        <f t="shared" si="1"/>
        <v>0</v>
      </c>
    </row>
    <row r="8" spans="1:9" x14ac:dyDescent="0.25">
      <c r="A8" s="10">
        <v>43647</v>
      </c>
      <c r="B8" s="11">
        <v>0</v>
      </c>
      <c r="C8" s="11">
        <v>0</v>
      </c>
      <c r="D8" s="12">
        <f t="shared" si="0"/>
        <v>0</v>
      </c>
      <c r="E8" s="11">
        <v>0</v>
      </c>
      <c r="F8" s="11">
        <v>0</v>
      </c>
      <c r="G8" s="12">
        <f t="shared" si="1"/>
        <v>0</v>
      </c>
    </row>
    <row r="9" spans="1:9" x14ac:dyDescent="0.25">
      <c r="A9" s="10">
        <v>43678</v>
      </c>
      <c r="B9" s="11">
        <v>0</v>
      </c>
      <c r="C9" s="11">
        <v>0</v>
      </c>
      <c r="D9" s="12">
        <f t="shared" si="0"/>
        <v>0</v>
      </c>
      <c r="E9" s="11">
        <v>0</v>
      </c>
      <c r="F9" s="11">
        <v>0</v>
      </c>
      <c r="G9" s="12">
        <f t="shared" si="1"/>
        <v>0</v>
      </c>
    </row>
    <row r="10" spans="1:9" x14ac:dyDescent="0.25">
      <c r="A10" s="10">
        <v>43709</v>
      </c>
      <c r="B10" s="11">
        <v>0</v>
      </c>
      <c r="C10" s="11">
        <v>0</v>
      </c>
      <c r="D10" s="12">
        <f t="shared" si="0"/>
        <v>0</v>
      </c>
      <c r="E10" s="11">
        <v>0</v>
      </c>
      <c r="F10" s="11">
        <v>0</v>
      </c>
      <c r="G10" s="12">
        <f t="shared" si="1"/>
        <v>0</v>
      </c>
    </row>
    <row r="11" spans="1:9" x14ac:dyDescent="0.25">
      <c r="A11" s="10">
        <v>43739</v>
      </c>
      <c r="B11" s="11">
        <v>0</v>
      </c>
      <c r="C11" s="11">
        <v>0</v>
      </c>
      <c r="D11" s="12">
        <f t="shared" si="0"/>
        <v>0</v>
      </c>
      <c r="E11" s="11">
        <v>0</v>
      </c>
      <c r="F11" s="11">
        <v>0</v>
      </c>
      <c r="G11" s="12">
        <f t="shared" si="1"/>
        <v>0</v>
      </c>
    </row>
    <row r="12" spans="1:9" x14ac:dyDescent="0.25">
      <c r="A12" s="10">
        <v>43770</v>
      </c>
      <c r="B12" s="11">
        <v>0</v>
      </c>
      <c r="C12" s="11">
        <v>0</v>
      </c>
      <c r="D12" s="12">
        <f t="shared" si="0"/>
        <v>0</v>
      </c>
      <c r="E12" s="11">
        <v>0</v>
      </c>
      <c r="F12" s="11">
        <v>0</v>
      </c>
      <c r="G12" s="12">
        <f t="shared" si="1"/>
        <v>0</v>
      </c>
    </row>
    <row r="13" spans="1:9" x14ac:dyDescent="0.25">
      <c r="A13" s="10">
        <v>43800</v>
      </c>
      <c r="B13" s="11">
        <v>0</v>
      </c>
      <c r="C13" s="11">
        <v>0</v>
      </c>
      <c r="D13" s="12">
        <f t="shared" si="0"/>
        <v>0</v>
      </c>
      <c r="E13" s="11">
        <v>0</v>
      </c>
      <c r="F13" s="11">
        <v>0</v>
      </c>
      <c r="G13" s="12">
        <f t="shared" si="1"/>
        <v>0</v>
      </c>
    </row>
    <row r="14" spans="1:9" x14ac:dyDescent="0.25">
      <c r="A14" s="10">
        <v>43831</v>
      </c>
      <c r="B14" s="11">
        <v>0</v>
      </c>
      <c r="C14" s="11">
        <v>0</v>
      </c>
      <c r="D14" s="12">
        <f t="shared" si="0"/>
        <v>0</v>
      </c>
      <c r="E14" s="11">
        <v>0</v>
      </c>
      <c r="F14" s="11">
        <v>0</v>
      </c>
      <c r="G14" s="12">
        <f t="shared" si="1"/>
        <v>0</v>
      </c>
    </row>
    <row r="15" spans="1:9" x14ac:dyDescent="0.25">
      <c r="A15" s="10">
        <v>43862</v>
      </c>
      <c r="B15" s="11">
        <v>0</v>
      </c>
      <c r="C15" s="11">
        <v>0</v>
      </c>
      <c r="D15" s="12">
        <f t="shared" si="0"/>
        <v>0</v>
      </c>
      <c r="E15" s="11">
        <v>0</v>
      </c>
      <c r="F15" s="11">
        <v>0</v>
      </c>
      <c r="G15" s="12">
        <f t="shared" si="1"/>
        <v>0</v>
      </c>
    </row>
    <row r="16" spans="1:9" x14ac:dyDescent="0.25">
      <c r="A16" s="5">
        <v>43891</v>
      </c>
      <c r="B16" s="6">
        <v>0</v>
      </c>
      <c r="C16" s="6">
        <v>0</v>
      </c>
      <c r="D16" s="2">
        <f t="shared" si="0"/>
        <v>0</v>
      </c>
      <c r="E16" s="11">
        <v>0</v>
      </c>
      <c r="F16" s="11">
        <v>0</v>
      </c>
      <c r="G16" s="2">
        <f t="shared" si="1"/>
        <v>0</v>
      </c>
    </row>
    <row r="17" spans="1:7" x14ac:dyDescent="0.25">
      <c r="A17" s="31" t="s">
        <v>0</v>
      </c>
      <c r="B17" s="32">
        <f t="shared" ref="B17:E17" si="2">SUM(B5:B16)</f>
        <v>0</v>
      </c>
      <c r="C17" s="32">
        <f t="shared" si="2"/>
        <v>0</v>
      </c>
      <c r="D17" s="32">
        <f t="shared" si="2"/>
        <v>0</v>
      </c>
      <c r="E17" s="32">
        <f t="shared" si="2"/>
        <v>0</v>
      </c>
      <c r="F17" s="32">
        <v>0</v>
      </c>
      <c r="G17" s="32">
        <f>SUM(G5:G16)</f>
        <v>0</v>
      </c>
    </row>
    <row r="20" spans="1:7" ht="18.75" x14ac:dyDescent="0.3">
      <c r="A20" s="30" t="s">
        <v>11</v>
      </c>
    </row>
    <row r="21" spans="1:7" s="9" customFormat="1" ht="30" x14ac:dyDescent="0.25">
      <c r="A21" s="24" t="s">
        <v>2</v>
      </c>
      <c r="B21" s="24" t="s">
        <v>3</v>
      </c>
      <c r="C21" s="24" t="s">
        <v>4</v>
      </c>
      <c r="D21" s="24" t="s">
        <v>5</v>
      </c>
      <c r="E21" s="24" t="s">
        <v>6</v>
      </c>
      <c r="F21" s="24" t="s">
        <v>7</v>
      </c>
      <c r="G21" s="24" t="s">
        <v>8</v>
      </c>
    </row>
    <row r="22" spans="1:7" x14ac:dyDescent="0.25">
      <c r="A22" s="10">
        <v>43556</v>
      </c>
      <c r="B22" s="11">
        <v>0</v>
      </c>
      <c r="C22" s="11">
        <v>0</v>
      </c>
      <c r="D22" s="12">
        <f>B22-C22</f>
        <v>0</v>
      </c>
      <c r="E22" s="11">
        <v>0</v>
      </c>
      <c r="F22" s="11">
        <v>0</v>
      </c>
      <c r="G22" s="12">
        <f>SUM(D22:F22)</f>
        <v>0</v>
      </c>
    </row>
    <row r="23" spans="1:7" x14ac:dyDescent="0.25">
      <c r="A23" s="10">
        <v>43586</v>
      </c>
      <c r="B23" s="11">
        <v>0</v>
      </c>
      <c r="C23" s="11">
        <v>0</v>
      </c>
      <c r="D23" s="12">
        <f t="shared" ref="D23:D33" si="3">B23-C23</f>
        <v>0</v>
      </c>
      <c r="E23" s="11">
        <v>0</v>
      </c>
      <c r="F23" s="11">
        <v>0</v>
      </c>
      <c r="G23" s="12">
        <f t="shared" ref="G23:G33" si="4">SUM(D23:F23)</f>
        <v>0</v>
      </c>
    </row>
    <row r="24" spans="1:7" x14ac:dyDescent="0.25">
      <c r="A24" s="10">
        <v>43617</v>
      </c>
      <c r="B24" s="11">
        <v>0</v>
      </c>
      <c r="C24" s="11">
        <v>0</v>
      </c>
      <c r="D24" s="12">
        <f t="shared" si="3"/>
        <v>0</v>
      </c>
      <c r="E24" s="11">
        <v>0</v>
      </c>
      <c r="F24" s="11">
        <v>0</v>
      </c>
      <c r="G24" s="12">
        <f t="shared" si="4"/>
        <v>0</v>
      </c>
    </row>
    <row r="25" spans="1:7" x14ac:dyDescent="0.25">
      <c r="A25" s="10">
        <v>43647</v>
      </c>
      <c r="B25" s="11">
        <v>0</v>
      </c>
      <c r="C25" s="11">
        <v>0</v>
      </c>
      <c r="D25" s="12">
        <f t="shared" si="3"/>
        <v>0</v>
      </c>
      <c r="E25" s="11">
        <v>0</v>
      </c>
      <c r="F25" s="11">
        <v>0</v>
      </c>
      <c r="G25" s="12">
        <f t="shared" si="4"/>
        <v>0</v>
      </c>
    </row>
    <row r="26" spans="1:7" x14ac:dyDescent="0.25">
      <c r="A26" s="10">
        <v>43678</v>
      </c>
      <c r="B26" s="11">
        <v>0</v>
      </c>
      <c r="C26" s="11">
        <v>0</v>
      </c>
      <c r="D26" s="12">
        <f t="shared" si="3"/>
        <v>0</v>
      </c>
      <c r="E26" s="11">
        <v>0</v>
      </c>
      <c r="F26" s="11">
        <v>0</v>
      </c>
      <c r="G26" s="12">
        <f t="shared" si="4"/>
        <v>0</v>
      </c>
    </row>
    <row r="27" spans="1:7" x14ac:dyDescent="0.25">
      <c r="A27" s="10">
        <v>43709</v>
      </c>
      <c r="B27" s="11">
        <v>0</v>
      </c>
      <c r="C27" s="11">
        <v>0</v>
      </c>
      <c r="D27" s="12">
        <f t="shared" si="3"/>
        <v>0</v>
      </c>
      <c r="E27" s="11">
        <v>0</v>
      </c>
      <c r="F27" s="11">
        <v>0</v>
      </c>
      <c r="G27" s="12">
        <f t="shared" si="4"/>
        <v>0</v>
      </c>
    </row>
    <row r="28" spans="1:7" x14ac:dyDescent="0.25">
      <c r="A28" s="10">
        <v>43739</v>
      </c>
      <c r="B28" s="11">
        <v>0</v>
      </c>
      <c r="C28" s="11">
        <v>0</v>
      </c>
      <c r="D28" s="12">
        <f t="shared" si="3"/>
        <v>0</v>
      </c>
      <c r="E28" s="11">
        <v>0</v>
      </c>
      <c r="F28" s="11">
        <v>0</v>
      </c>
      <c r="G28" s="12">
        <f t="shared" si="4"/>
        <v>0</v>
      </c>
    </row>
    <row r="29" spans="1:7" x14ac:dyDescent="0.25">
      <c r="A29" s="10">
        <v>43770</v>
      </c>
      <c r="B29" s="11">
        <v>0</v>
      </c>
      <c r="C29" s="11">
        <v>0</v>
      </c>
      <c r="D29" s="12">
        <f t="shared" si="3"/>
        <v>0</v>
      </c>
      <c r="E29" s="11">
        <v>0</v>
      </c>
      <c r="F29" s="11">
        <v>0</v>
      </c>
      <c r="G29" s="12">
        <f t="shared" si="4"/>
        <v>0</v>
      </c>
    </row>
    <row r="30" spans="1:7" x14ac:dyDescent="0.25">
      <c r="A30" s="10">
        <v>43800</v>
      </c>
      <c r="B30" s="11">
        <v>0</v>
      </c>
      <c r="C30" s="11">
        <v>0</v>
      </c>
      <c r="D30" s="12">
        <f t="shared" si="3"/>
        <v>0</v>
      </c>
      <c r="E30" s="11">
        <v>0</v>
      </c>
      <c r="F30" s="11">
        <v>0</v>
      </c>
      <c r="G30" s="12">
        <f t="shared" si="4"/>
        <v>0</v>
      </c>
    </row>
    <row r="31" spans="1:7" x14ac:dyDescent="0.25">
      <c r="A31" s="10">
        <v>43831</v>
      </c>
      <c r="B31" s="11">
        <v>0</v>
      </c>
      <c r="C31" s="11">
        <v>0</v>
      </c>
      <c r="D31" s="12">
        <f t="shared" si="3"/>
        <v>0</v>
      </c>
      <c r="E31" s="11">
        <v>0</v>
      </c>
      <c r="F31" s="11">
        <v>0</v>
      </c>
      <c r="G31" s="12">
        <f t="shared" si="4"/>
        <v>0</v>
      </c>
    </row>
    <row r="32" spans="1:7" x14ac:dyDescent="0.25">
      <c r="A32" s="10">
        <v>43862</v>
      </c>
      <c r="B32" s="11">
        <v>0</v>
      </c>
      <c r="C32" s="11">
        <v>0</v>
      </c>
      <c r="D32" s="12">
        <f t="shared" si="3"/>
        <v>0</v>
      </c>
      <c r="E32" s="11">
        <v>0</v>
      </c>
      <c r="F32" s="11">
        <v>0</v>
      </c>
      <c r="G32" s="12">
        <f t="shared" si="4"/>
        <v>0</v>
      </c>
    </row>
    <row r="33" spans="1:7" x14ac:dyDescent="0.25">
      <c r="A33" s="5">
        <v>43891</v>
      </c>
      <c r="B33" s="6">
        <v>0</v>
      </c>
      <c r="C33" s="6">
        <v>0</v>
      </c>
      <c r="D33" s="2">
        <f t="shared" si="3"/>
        <v>0</v>
      </c>
      <c r="E33" s="6">
        <v>0</v>
      </c>
      <c r="F33" s="6">
        <v>0</v>
      </c>
      <c r="G33" s="2">
        <f t="shared" si="4"/>
        <v>0</v>
      </c>
    </row>
    <row r="34" spans="1:7" x14ac:dyDescent="0.25">
      <c r="A34" s="31" t="s">
        <v>0</v>
      </c>
      <c r="B34" s="32">
        <f t="shared" ref="B34:E34" si="5">SUM(B22:B33)</f>
        <v>0</v>
      </c>
      <c r="C34" s="32">
        <f t="shared" si="5"/>
        <v>0</v>
      </c>
      <c r="D34" s="32">
        <f t="shared" si="5"/>
        <v>0</v>
      </c>
      <c r="E34" s="32">
        <f t="shared" si="5"/>
        <v>0</v>
      </c>
      <c r="F34" s="32">
        <v>0</v>
      </c>
      <c r="G34" s="32">
        <f>SUM(G22:G33)</f>
        <v>0</v>
      </c>
    </row>
    <row r="37" spans="1:7" ht="18.75" x14ac:dyDescent="0.3">
      <c r="A37" s="30" t="s">
        <v>11</v>
      </c>
    </row>
    <row r="38" spans="1:7" s="9" customFormat="1" ht="30" x14ac:dyDescent="0.25">
      <c r="A38" s="24" t="s">
        <v>2</v>
      </c>
      <c r="B38" s="24" t="s">
        <v>3</v>
      </c>
      <c r="C38" s="24" t="s">
        <v>4</v>
      </c>
      <c r="D38" s="24" t="s">
        <v>5</v>
      </c>
      <c r="E38" s="24" t="s">
        <v>6</v>
      </c>
      <c r="F38" s="24" t="s">
        <v>7</v>
      </c>
      <c r="G38" s="24" t="s">
        <v>8</v>
      </c>
    </row>
    <row r="39" spans="1:7" x14ac:dyDescent="0.25">
      <c r="A39" s="10">
        <v>43556</v>
      </c>
      <c r="B39" s="11">
        <v>0</v>
      </c>
      <c r="C39" s="11">
        <v>0</v>
      </c>
      <c r="D39" s="12">
        <f>B39-C39</f>
        <v>0</v>
      </c>
      <c r="E39" s="11">
        <v>0</v>
      </c>
      <c r="F39" s="11">
        <v>0</v>
      </c>
      <c r="G39" s="12">
        <f>SUM(D39:F39)</f>
        <v>0</v>
      </c>
    </row>
    <row r="40" spans="1:7" x14ac:dyDescent="0.25">
      <c r="A40" s="10">
        <v>43586</v>
      </c>
      <c r="B40" s="11">
        <v>0</v>
      </c>
      <c r="C40" s="11">
        <v>0</v>
      </c>
      <c r="D40" s="12">
        <f t="shared" ref="D40:D50" si="6">B40-C40</f>
        <v>0</v>
      </c>
      <c r="E40" s="11">
        <v>0</v>
      </c>
      <c r="F40" s="11">
        <v>0</v>
      </c>
      <c r="G40" s="12">
        <f t="shared" ref="G40:G50" si="7">SUM(D40:F40)</f>
        <v>0</v>
      </c>
    </row>
    <row r="41" spans="1:7" x14ac:dyDescent="0.25">
      <c r="A41" s="10">
        <v>43617</v>
      </c>
      <c r="B41" s="11">
        <v>0</v>
      </c>
      <c r="C41" s="11">
        <v>0</v>
      </c>
      <c r="D41" s="12">
        <f t="shared" si="6"/>
        <v>0</v>
      </c>
      <c r="E41" s="11">
        <v>0</v>
      </c>
      <c r="F41" s="11">
        <v>0</v>
      </c>
      <c r="G41" s="12">
        <f t="shared" si="7"/>
        <v>0</v>
      </c>
    </row>
    <row r="42" spans="1:7" x14ac:dyDescent="0.25">
      <c r="A42" s="10">
        <v>43647</v>
      </c>
      <c r="B42" s="11">
        <v>0</v>
      </c>
      <c r="C42" s="11">
        <v>0</v>
      </c>
      <c r="D42" s="12">
        <f t="shared" si="6"/>
        <v>0</v>
      </c>
      <c r="E42" s="11">
        <v>0</v>
      </c>
      <c r="F42" s="11">
        <v>0</v>
      </c>
      <c r="G42" s="12">
        <f t="shared" si="7"/>
        <v>0</v>
      </c>
    </row>
    <row r="43" spans="1:7" x14ac:dyDescent="0.25">
      <c r="A43" s="10">
        <v>43678</v>
      </c>
      <c r="B43" s="11">
        <v>0</v>
      </c>
      <c r="C43" s="11">
        <v>0</v>
      </c>
      <c r="D43" s="12">
        <f t="shared" si="6"/>
        <v>0</v>
      </c>
      <c r="E43" s="11">
        <v>0</v>
      </c>
      <c r="F43" s="11">
        <v>0</v>
      </c>
      <c r="G43" s="12">
        <f t="shared" si="7"/>
        <v>0</v>
      </c>
    </row>
    <row r="44" spans="1:7" x14ac:dyDescent="0.25">
      <c r="A44" s="10">
        <v>43709</v>
      </c>
      <c r="B44" s="11">
        <v>0</v>
      </c>
      <c r="C44" s="11">
        <v>0</v>
      </c>
      <c r="D44" s="12">
        <f t="shared" si="6"/>
        <v>0</v>
      </c>
      <c r="E44" s="11">
        <v>0</v>
      </c>
      <c r="F44" s="11">
        <v>0</v>
      </c>
      <c r="G44" s="12">
        <f t="shared" si="7"/>
        <v>0</v>
      </c>
    </row>
    <row r="45" spans="1:7" x14ac:dyDescent="0.25">
      <c r="A45" s="10">
        <v>43739</v>
      </c>
      <c r="B45" s="11">
        <v>0</v>
      </c>
      <c r="C45" s="11">
        <v>0</v>
      </c>
      <c r="D45" s="12">
        <f t="shared" si="6"/>
        <v>0</v>
      </c>
      <c r="E45" s="11">
        <v>0</v>
      </c>
      <c r="F45" s="11">
        <v>0</v>
      </c>
      <c r="G45" s="12">
        <f t="shared" si="7"/>
        <v>0</v>
      </c>
    </row>
    <row r="46" spans="1:7" x14ac:dyDescent="0.25">
      <c r="A46" s="10">
        <v>43770</v>
      </c>
      <c r="B46" s="11">
        <v>0</v>
      </c>
      <c r="C46" s="11">
        <v>0</v>
      </c>
      <c r="D46" s="12">
        <f t="shared" si="6"/>
        <v>0</v>
      </c>
      <c r="E46" s="11">
        <v>0</v>
      </c>
      <c r="F46" s="11">
        <v>0</v>
      </c>
      <c r="G46" s="12">
        <f t="shared" si="7"/>
        <v>0</v>
      </c>
    </row>
    <row r="47" spans="1:7" x14ac:dyDescent="0.25">
      <c r="A47" s="10">
        <v>43800</v>
      </c>
      <c r="B47" s="11">
        <v>0</v>
      </c>
      <c r="C47" s="11">
        <v>0</v>
      </c>
      <c r="D47" s="12">
        <f t="shared" si="6"/>
        <v>0</v>
      </c>
      <c r="E47" s="11">
        <v>0</v>
      </c>
      <c r="F47" s="11">
        <v>0</v>
      </c>
      <c r="G47" s="12">
        <f t="shared" si="7"/>
        <v>0</v>
      </c>
    </row>
    <row r="48" spans="1:7" x14ac:dyDescent="0.25">
      <c r="A48" s="10">
        <v>43831</v>
      </c>
      <c r="B48" s="11">
        <v>0</v>
      </c>
      <c r="C48" s="11">
        <v>0</v>
      </c>
      <c r="D48" s="12">
        <f t="shared" si="6"/>
        <v>0</v>
      </c>
      <c r="E48" s="11">
        <v>0</v>
      </c>
      <c r="F48" s="11">
        <v>0</v>
      </c>
      <c r="G48" s="12">
        <f t="shared" si="7"/>
        <v>0</v>
      </c>
    </row>
    <row r="49" spans="1:7" x14ac:dyDescent="0.25">
      <c r="A49" s="10">
        <v>43862</v>
      </c>
      <c r="B49" s="11">
        <v>0</v>
      </c>
      <c r="C49" s="11">
        <v>0</v>
      </c>
      <c r="D49" s="12">
        <f t="shared" si="6"/>
        <v>0</v>
      </c>
      <c r="E49" s="11">
        <v>0</v>
      </c>
      <c r="F49" s="11">
        <v>0</v>
      </c>
      <c r="G49" s="12">
        <f t="shared" si="7"/>
        <v>0</v>
      </c>
    </row>
    <row r="50" spans="1:7" x14ac:dyDescent="0.25">
      <c r="A50" s="5">
        <v>43891</v>
      </c>
      <c r="B50" s="6">
        <v>0</v>
      </c>
      <c r="C50" s="6">
        <v>0</v>
      </c>
      <c r="D50" s="2">
        <f t="shared" si="6"/>
        <v>0</v>
      </c>
      <c r="E50" s="6">
        <v>0</v>
      </c>
      <c r="F50" s="6">
        <v>0</v>
      </c>
      <c r="G50" s="2">
        <f t="shared" si="7"/>
        <v>0</v>
      </c>
    </row>
    <row r="51" spans="1:7" x14ac:dyDescent="0.25">
      <c r="A51" s="31" t="s">
        <v>0</v>
      </c>
      <c r="B51" s="32">
        <f t="shared" ref="B51:E51" si="8">SUM(B39:B50)</f>
        <v>0</v>
      </c>
      <c r="C51" s="32">
        <f t="shared" si="8"/>
        <v>0</v>
      </c>
      <c r="D51" s="32">
        <f t="shared" si="8"/>
        <v>0</v>
      </c>
      <c r="E51" s="32">
        <f t="shared" si="8"/>
        <v>0</v>
      </c>
      <c r="F51" s="32">
        <v>0</v>
      </c>
      <c r="G51" s="32">
        <f>SUM(G39:G50)</f>
        <v>0</v>
      </c>
    </row>
    <row r="54" spans="1:7" ht="18.75" x14ac:dyDescent="0.3">
      <c r="A54" s="30" t="s">
        <v>11</v>
      </c>
    </row>
    <row r="55" spans="1:7" s="9" customFormat="1" ht="30" x14ac:dyDescent="0.25">
      <c r="A55" s="24" t="s">
        <v>2</v>
      </c>
      <c r="B55" s="24" t="s">
        <v>3</v>
      </c>
      <c r="C55" s="24" t="s">
        <v>4</v>
      </c>
      <c r="D55" s="24" t="s">
        <v>5</v>
      </c>
      <c r="E55" s="24" t="s">
        <v>6</v>
      </c>
      <c r="F55" s="24" t="s">
        <v>7</v>
      </c>
      <c r="G55" s="24" t="s">
        <v>8</v>
      </c>
    </row>
    <row r="56" spans="1:7" x14ac:dyDescent="0.25">
      <c r="A56" s="10">
        <v>43556</v>
      </c>
      <c r="B56" s="11">
        <v>0</v>
      </c>
      <c r="C56" s="11">
        <v>0</v>
      </c>
      <c r="D56" s="12">
        <f>B56-C56</f>
        <v>0</v>
      </c>
      <c r="E56" s="11">
        <v>0</v>
      </c>
      <c r="F56" s="11">
        <v>0</v>
      </c>
      <c r="G56" s="12">
        <f>SUM(D56:F56)</f>
        <v>0</v>
      </c>
    </row>
    <row r="57" spans="1:7" x14ac:dyDescent="0.25">
      <c r="A57" s="10">
        <v>43586</v>
      </c>
      <c r="B57" s="11">
        <v>0</v>
      </c>
      <c r="C57" s="11">
        <v>0</v>
      </c>
      <c r="D57" s="12">
        <f t="shared" ref="D57:D67" si="9">B57-C57</f>
        <v>0</v>
      </c>
      <c r="E57" s="11">
        <v>0</v>
      </c>
      <c r="F57" s="11">
        <v>0</v>
      </c>
      <c r="G57" s="12">
        <f t="shared" ref="G57:G67" si="10">SUM(D57:F57)</f>
        <v>0</v>
      </c>
    </row>
    <row r="58" spans="1:7" x14ac:dyDescent="0.25">
      <c r="A58" s="10">
        <v>43617</v>
      </c>
      <c r="B58" s="11">
        <v>0</v>
      </c>
      <c r="C58" s="11">
        <v>0</v>
      </c>
      <c r="D58" s="12">
        <f t="shared" si="9"/>
        <v>0</v>
      </c>
      <c r="E58" s="11">
        <v>0</v>
      </c>
      <c r="F58" s="11">
        <v>0</v>
      </c>
      <c r="G58" s="12">
        <f t="shared" si="10"/>
        <v>0</v>
      </c>
    </row>
    <row r="59" spans="1:7" x14ac:dyDescent="0.25">
      <c r="A59" s="10">
        <v>43647</v>
      </c>
      <c r="B59" s="11">
        <v>0</v>
      </c>
      <c r="C59" s="11">
        <v>0</v>
      </c>
      <c r="D59" s="12">
        <f t="shared" si="9"/>
        <v>0</v>
      </c>
      <c r="E59" s="11">
        <v>0</v>
      </c>
      <c r="F59" s="11">
        <v>0</v>
      </c>
      <c r="G59" s="12">
        <f t="shared" si="10"/>
        <v>0</v>
      </c>
    </row>
    <row r="60" spans="1:7" x14ac:dyDescent="0.25">
      <c r="A60" s="10">
        <v>43678</v>
      </c>
      <c r="B60" s="11">
        <v>0</v>
      </c>
      <c r="C60" s="11">
        <v>0</v>
      </c>
      <c r="D60" s="12">
        <f t="shared" si="9"/>
        <v>0</v>
      </c>
      <c r="E60" s="11">
        <v>0</v>
      </c>
      <c r="F60" s="11">
        <v>0</v>
      </c>
      <c r="G60" s="12">
        <f t="shared" si="10"/>
        <v>0</v>
      </c>
    </row>
    <row r="61" spans="1:7" x14ac:dyDescent="0.25">
      <c r="A61" s="10">
        <v>43709</v>
      </c>
      <c r="B61" s="11">
        <v>0</v>
      </c>
      <c r="C61" s="11">
        <v>0</v>
      </c>
      <c r="D61" s="12">
        <f t="shared" si="9"/>
        <v>0</v>
      </c>
      <c r="E61" s="11">
        <v>0</v>
      </c>
      <c r="F61" s="11">
        <v>0</v>
      </c>
      <c r="G61" s="12">
        <f t="shared" si="10"/>
        <v>0</v>
      </c>
    </row>
    <row r="62" spans="1:7" x14ac:dyDescent="0.25">
      <c r="A62" s="10">
        <v>43739</v>
      </c>
      <c r="B62" s="11">
        <v>0</v>
      </c>
      <c r="C62" s="11">
        <v>0</v>
      </c>
      <c r="D62" s="12">
        <f t="shared" si="9"/>
        <v>0</v>
      </c>
      <c r="E62" s="11">
        <v>0</v>
      </c>
      <c r="F62" s="11">
        <v>0</v>
      </c>
      <c r="G62" s="12">
        <f t="shared" si="10"/>
        <v>0</v>
      </c>
    </row>
    <row r="63" spans="1:7" x14ac:dyDescent="0.25">
      <c r="A63" s="10">
        <v>43770</v>
      </c>
      <c r="B63" s="11">
        <v>0</v>
      </c>
      <c r="C63" s="11">
        <v>0</v>
      </c>
      <c r="D63" s="12">
        <f t="shared" si="9"/>
        <v>0</v>
      </c>
      <c r="E63" s="11">
        <v>0</v>
      </c>
      <c r="F63" s="11">
        <v>0</v>
      </c>
      <c r="G63" s="12">
        <f t="shared" si="10"/>
        <v>0</v>
      </c>
    </row>
    <row r="64" spans="1:7" x14ac:dyDescent="0.25">
      <c r="A64" s="10">
        <v>43800</v>
      </c>
      <c r="B64" s="11">
        <v>0</v>
      </c>
      <c r="C64" s="11">
        <v>0</v>
      </c>
      <c r="D64" s="12">
        <f t="shared" si="9"/>
        <v>0</v>
      </c>
      <c r="E64" s="11">
        <v>0</v>
      </c>
      <c r="F64" s="11">
        <v>0</v>
      </c>
      <c r="G64" s="12">
        <f t="shared" si="10"/>
        <v>0</v>
      </c>
    </row>
    <row r="65" spans="1:7" x14ac:dyDescent="0.25">
      <c r="A65" s="10">
        <v>43831</v>
      </c>
      <c r="B65" s="11">
        <v>0</v>
      </c>
      <c r="C65" s="11">
        <v>0</v>
      </c>
      <c r="D65" s="12">
        <f t="shared" si="9"/>
        <v>0</v>
      </c>
      <c r="E65" s="11">
        <v>0</v>
      </c>
      <c r="F65" s="11">
        <v>0</v>
      </c>
      <c r="G65" s="12">
        <f t="shared" si="10"/>
        <v>0</v>
      </c>
    </row>
    <row r="66" spans="1:7" x14ac:dyDescent="0.25">
      <c r="A66" s="10">
        <v>43862</v>
      </c>
      <c r="B66" s="11">
        <v>0</v>
      </c>
      <c r="C66" s="11">
        <v>0</v>
      </c>
      <c r="D66" s="12">
        <f t="shared" si="9"/>
        <v>0</v>
      </c>
      <c r="E66" s="11">
        <v>0</v>
      </c>
      <c r="F66" s="11">
        <v>0</v>
      </c>
      <c r="G66" s="12">
        <f t="shared" si="10"/>
        <v>0</v>
      </c>
    </row>
    <row r="67" spans="1:7" x14ac:dyDescent="0.25">
      <c r="A67" s="5">
        <v>43891</v>
      </c>
      <c r="B67" s="6">
        <v>0</v>
      </c>
      <c r="C67" s="6">
        <v>0</v>
      </c>
      <c r="D67" s="2">
        <f t="shared" si="9"/>
        <v>0</v>
      </c>
      <c r="E67" s="6">
        <v>0</v>
      </c>
      <c r="F67" s="6">
        <v>0</v>
      </c>
      <c r="G67" s="2">
        <f t="shared" si="10"/>
        <v>0</v>
      </c>
    </row>
    <row r="68" spans="1:7" x14ac:dyDescent="0.25">
      <c r="A68" s="31" t="s">
        <v>0</v>
      </c>
      <c r="B68" s="32">
        <f t="shared" ref="B68:E68" si="11">SUM(B56:B67)</f>
        <v>0</v>
      </c>
      <c r="C68" s="32">
        <f t="shared" si="11"/>
        <v>0</v>
      </c>
      <c r="D68" s="32">
        <f t="shared" si="11"/>
        <v>0</v>
      </c>
      <c r="E68" s="32">
        <f t="shared" si="11"/>
        <v>0</v>
      </c>
      <c r="F68" s="32">
        <v>0</v>
      </c>
      <c r="G68" s="32">
        <f>SUM(G56:G67)</f>
        <v>0</v>
      </c>
    </row>
    <row r="71" spans="1:7" ht="18.75" x14ac:dyDescent="0.3">
      <c r="A71" s="30" t="s">
        <v>11</v>
      </c>
    </row>
    <row r="72" spans="1:7" s="9" customFormat="1" ht="30" x14ac:dyDescent="0.25">
      <c r="A72" s="24" t="s">
        <v>2</v>
      </c>
      <c r="B72" s="24" t="s">
        <v>3</v>
      </c>
      <c r="C72" s="24" t="s">
        <v>4</v>
      </c>
      <c r="D72" s="24" t="s">
        <v>5</v>
      </c>
      <c r="E72" s="24" t="s">
        <v>6</v>
      </c>
      <c r="F72" s="24" t="s">
        <v>7</v>
      </c>
      <c r="G72" s="24" t="s">
        <v>8</v>
      </c>
    </row>
    <row r="73" spans="1:7" x14ac:dyDescent="0.25">
      <c r="A73" s="10">
        <v>43556</v>
      </c>
      <c r="B73" s="11">
        <v>0</v>
      </c>
      <c r="C73" s="11">
        <v>0</v>
      </c>
      <c r="D73" s="12">
        <f>B73-C73</f>
        <v>0</v>
      </c>
      <c r="E73" s="11">
        <v>0</v>
      </c>
      <c r="F73" s="11">
        <v>0</v>
      </c>
      <c r="G73" s="12">
        <f>SUM(D73:F73)</f>
        <v>0</v>
      </c>
    </row>
    <row r="74" spans="1:7" x14ac:dyDescent="0.25">
      <c r="A74" s="10">
        <v>43586</v>
      </c>
      <c r="B74" s="11">
        <v>0</v>
      </c>
      <c r="C74" s="11">
        <v>0</v>
      </c>
      <c r="D74" s="12">
        <f t="shared" ref="D74:D84" si="12">B74-C74</f>
        <v>0</v>
      </c>
      <c r="E74" s="11">
        <v>0</v>
      </c>
      <c r="F74" s="11">
        <v>0</v>
      </c>
      <c r="G74" s="12">
        <f t="shared" ref="G74:G84" si="13">SUM(D74:F74)</f>
        <v>0</v>
      </c>
    </row>
    <row r="75" spans="1:7" x14ac:dyDescent="0.25">
      <c r="A75" s="10">
        <v>43617</v>
      </c>
      <c r="B75" s="11">
        <v>0</v>
      </c>
      <c r="C75" s="11">
        <v>0</v>
      </c>
      <c r="D75" s="12">
        <f t="shared" si="12"/>
        <v>0</v>
      </c>
      <c r="E75" s="11">
        <v>0</v>
      </c>
      <c r="F75" s="11">
        <v>0</v>
      </c>
      <c r="G75" s="12">
        <f t="shared" si="13"/>
        <v>0</v>
      </c>
    </row>
    <row r="76" spans="1:7" x14ac:dyDescent="0.25">
      <c r="A76" s="10">
        <v>43647</v>
      </c>
      <c r="B76" s="11">
        <v>0</v>
      </c>
      <c r="C76" s="11">
        <v>0</v>
      </c>
      <c r="D76" s="12">
        <f t="shared" si="12"/>
        <v>0</v>
      </c>
      <c r="E76" s="11">
        <v>0</v>
      </c>
      <c r="F76" s="11">
        <v>0</v>
      </c>
      <c r="G76" s="12">
        <f t="shared" si="13"/>
        <v>0</v>
      </c>
    </row>
    <row r="77" spans="1:7" x14ac:dyDescent="0.25">
      <c r="A77" s="10">
        <v>43678</v>
      </c>
      <c r="B77" s="11">
        <v>0</v>
      </c>
      <c r="C77" s="11">
        <v>0</v>
      </c>
      <c r="D77" s="12">
        <f t="shared" si="12"/>
        <v>0</v>
      </c>
      <c r="E77" s="11">
        <v>0</v>
      </c>
      <c r="F77" s="11">
        <v>0</v>
      </c>
      <c r="G77" s="12">
        <f t="shared" si="13"/>
        <v>0</v>
      </c>
    </row>
    <row r="78" spans="1:7" x14ac:dyDescent="0.25">
      <c r="A78" s="10">
        <v>43709</v>
      </c>
      <c r="B78" s="11">
        <v>0</v>
      </c>
      <c r="C78" s="11">
        <v>0</v>
      </c>
      <c r="D78" s="12">
        <f t="shared" si="12"/>
        <v>0</v>
      </c>
      <c r="E78" s="11">
        <v>0</v>
      </c>
      <c r="F78" s="11">
        <v>0</v>
      </c>
      <c r="G78" s="12">
        <f t="shared" si="13"/>
        <v>0</v>
      </c>
    </row>
    <row r="79" spans="1:7" x14ac:dyDescent="0.25">
      <c r="A79" s="10">
        <v>43739</v>
      </c>
      <c r="B79" s="11">
        <v>0</v>
      </c>
      <c r="C79" s="11">
        <v>0</v>
      </c>
      <c r="D79" s="12">
        <f t="shared" si="12"/>
        <v>0</v>
      </c>
      <c r="E79" s="11">
        <v>0</v>
      </c>
      <c r="F79" s="11">
        <v>0</v>
      </c>
      <c r="G79" s="12">
        <f t="shared" si="13"/>
        <v>0</v>
      </c>
    </row>
    <row r="80" spans="1:7" x14ac:dyDescent="0.25">
      <c r="A80" s="10">
        <v>43770</v>
      </c>
      <c r="B80" s="11">
        <v>0</v>
      </c>
      <c r="C80" s="11">
        <v>0</v>
      </c>
      <c r="D80" s="12">
        <f t="shared" si="12"/>
        <v>0</v>
      </c>
      <c r="E80" s="11">
        <v>0</v>
      </c>
      <c r="F80" s="11">
        <v>0</v>
      </c>
      <c r="G80" s="12">
        <f t="shared" si="13"/>
        <v>0</v>
      </c>
    </row>
    <row r="81" spans="1:7" x14ac:dyDescent="0.25">
      <c r="A81" s="10">
        <v>43800</v>
      </c>
      <c r="B81" s="11">
        <v>0</v>
      </c>
      <c r="C81" s="11">
        <v>0</v>
      </c>
      <c r="D81" s="12">
        <f t="shared" si="12"/>
        <v>0</v>
      </c>
      <c r="E81" s="11">
        <v>0</v>
      </c>
      <c r="F81" s="11">
        <v>0</v>
      </c>
      <c r="G81" s="12">
        <f t="shared" si="13"/>
        <v>0</v>
      </c>
    </row>
    <row r="82" spans="1:7" x14ac:dyDescent="0.25">
      <c r="A82" s="10">
        <v>43831</v>
      </c>
      <c r="B82" s="11">
        <v>0</v>
      </c>
      <c r="C82" s="11">
        <v>0</v>
      </c>
      <c r="D82" s="12">
        <f t="shared" si="12"/>
        <v>0</v>
      </c>
      <c r="E82" s="11">
        <v>0</v>
      </c>
      <c r="F82" s="11">
        <v>0</v>
      </c>
      <c r="G82" s="12">
        <f t="shared" si="13"/>
        <v>0</v>
      </c>
    </row>
    <row r="83" spans="1:7" x14ac:dyDescent="0.25">
      <c r="A83" s="10">
        <v>43862</v>
      </c>
      <c r="B83" s="11">
        <v>0</v>
      </c>
      <c r="C83" s="11">
        <v>0</v>
      </c>
      <c r="D83" s="12">
        <f t="shared" si="12"/>
        <v>0</v>
      </c>
      <c r="E83" s="11">
        <v>0</v>
      </c>
      <c r="F83" s="11">
        <v>0</v>
      </c>
      <c r="G83" s="12">
        <f t="shared" si="13"/>
        <v>0</v>
      </c>
    </row>
    <row r="84" spans="1:7" x14ac:dyDescent="0.25">
      <c r="A84" s="5">
        <v>43891</v>
      </c>
      <c r="B84" s="6">
        <v>0</v>
      </c>
      <c r="C84" s="6">
        <v>0</v>
      </c>
      <c r="D84" s="2">
        <f t="shared" si="12"/>
        <v>0</v>
      </c>
      <c r="E84" s="6">
        <v>0</v>
      </c>
      <c r="F84" s="6">
        <v>0</v>
      </c>
      <c r="G84" s="2">
        <f t="shared" si="13"/>
        <v>0</v>
      </c>
    </row>
    <row r="85" spans="1:7" x14ac:dyDescent="0.25">
      <c r="A85" s="31" t="s">
        <v>0</v>
      </c>
      <c r="B85" s="32">
        <f t="shared" ref="B85:E85" si="14">SUM(B73:B84)</f>
        <v>0</v>
      </c>
      <c r="C85" s="32">
        <f t="shared" si="14"/>
        <v>0</v>
      </c>
      <c r="D85" s="32">
        <f t="shared" si="14"/>
        <v>0</v>
      </c>
      <c r="E85" s="32">
        <f t="shared" si="14"/>
        <v>0</v>
      </c>
      <c r="F85" s="32">
        <v>0</v>
      </c>
      <c r="G85" s="32">
        <f>SUM(G73:G84)</f>
        <v>0</v>
      </c>
    </row>
    <row r="89" spans="1:7" s="9" customFormat="1" x14ac:dyDescent="0.25">
      <c r="A89" s="8"/>
      <c r="B89" s="8"/>
      <c r="C89" s="8"/>
      <c r="D89" s="8"/>
      <c r="E89" s="8"/>
      <c r="F89" s="8"/>
      <c r="G89" s="8"/>
    </row>
    <row r="90" spans="1:7" x14ac:dyDescent="0.25">
      <c r="A90" s="10"/>
      <c r="B90" s="11"/>
      <c r="C90" s="11"/>
      <c r="D90" s="11"/>
      <c r="E90" s="11"/>
      <c r="F90" s="11"/>
      <c r="G90" s="11"/>
    </row>
    <row r="91" spans="1:7" x14ac:dyDescent="0.25">
      <c r="A91" s="10"/>
      <c r="B91" s="11"/>
      <c r="C91" s="11"/>
      <c r="D91" s="11"/>
      <c r="E91" s="11"/>
      <c r="F91" s="11"/>
      <c r="G91" s="11"/>
    </row>
    <row r="92" spans="1:7" x14ac:dyDescent="0.25">
      <c r="A92" s="10"/>
      <c r="B92" s="11"/>
      <c r="C92" s="11"/>
      <c r="D92" s="11"/>
      <c r="E92" s="11"/>
      <c r="F92" s="11"/>
      <c r="G92" s="11"/>
    </row>
    <row r="93" spans="1:7" x14ac:dyDescent="0.25">
      <c r="A93" s="10"/>
      <c r="B93" s="11"/>
      <c r="C93" s="11"/>
      <c r="D93" s="11"/>
      <c r="E93" s="11"/>
      <c r="F93" s="11"/>
      <c r="G93" s="11"/>
    </row>
    <row r="94" spans="1:7" x14ac:dyDescent="0.25">
      <c r="A94" s="10"/>
      <c r="B94" s="11"/>
      <c r="C94" s="11"/>
      <c r="D94" s="11"/>
      <c r="E94" s="11"/>
      <c r="F94" s="11"/>
      <c r="G94" s="11"/>
    </row>
    <row r="95" spans="1:7" x14ac:dyDescent="0.25">
      <c r="A95" s="10"/>
      <c r="B95" s="11"/>
      <c r="C95" s="11"/>
      <c r="D95" s="11"/>
      <c r="E95" s="11"/>
      <c r="F95" s="11"/>
      <c r="G95" s="11"/>
    </row>
    <row r="96" spans="1:7" x14ac:dyDescent="0.25">
      <c r="A96" s="10"/>
      <c r="B96" s="11"/>
      <c r="C96" s="11"/>
      <c r="D96" s="11"/>
      <c r="E96" s="11"/>
      <c r="F96" s="11"/>
      <c r="G96" s="11"/>
    </row>
    <row r="97" spans="1:7" x14ac:dyDescent="0.25">
      <c r="A97" s="10"/>
      <c r="B97" s="11"/>
      <c r="C97" s="11"/>
      <c r="D97" s="11"/>
      <c r="E97" s="11"/>
      <c r="F97" s="11"/>
      <c r="G97" s="11"/>
    </row>
    <row r="98" spans="1:7" x14ac:dyDescent="0.25">
      <c r="A98" s="10"/>
      <c r="B98" s="11"/>
      <c r="C98" s="11"/>
      <c r="D98" s="11"/>
      <c r="E98" s="11"/>
      <c r="F98" s="11"/>
      <c r="G98" s="11"/>
    </row>
    <row r="99" spans="1:7" x14ac:dyDescent="0.25">
      <c r="A99" s="10"/>
      <c r="B99" s="11"/>
      <c r="C99" s="11"/>
      <c r="D99" s="11"/>
      <c r="E99" s="11"/>
      <c r="F99" s="11"/>
      <c r="G99" s="11"/>
    </row>
    <row r="100" spans="1:7" x14ac:dyDescent="0.25">
      <c r="A100" s="10"/>
      <c r="B100" s="11"/>
      <c r="C100" s="11"/>
      <c r="D100" s="11"/>
      <c r="E100" s="11"/>
      <c r="F100" s="11"/>
      <c r="G100" s="11"/>
    </row>
    <row r="101" spans="1:7" x14ac:dyDescent="0.25">
      <c r="A101" s="10"/>
      <c r="B101" s="11"/>
      <c r="C101" s="11"/>
      <c r="D101" s="11"/>
      <c r="E101" s="11"/>
      <c r="F101" s="11"/>
      <c r="G101" s="11"/>
    </row>
    <row r="102" spans="1:7" x14ac:dyDescent="0.25">
      <c r="B102" s="11"/>
      <c r="C102" s="11"/>
      <c r="D102" s="11"/>
      <c r="E102" s="11"/>
      <c r="F102" s="11"/>
      <c r="G102" s="11"/>
    </row>
    <row r="106" spans="1:7" s="9" customFormat="1" x14ac:dyDescent="0.25">
      <c r="A106" s="8"/>
      <c r="B106" s="8"/>
      <c r="C106" s="8"/>
      <c r="D106" s="8"/>
      <c r="E106" s="8"/>
      <c r="F106" s="8"/>
      <c r="G106" s="8"/>
    </row>
    <row r="107" spans="1:7" x14ac:dyDescent="0.25">
      <c r="A107" s="10"/>
      <c r="B107" s="11"/>
      <c r="C107" s="11"/>
      <c r="D107" s="11"/>
      <c r="E107" s="11"/>
      <c r="F107" s="11"/>
      <c r="G107" s="11"/>
    </row>
    <row r="108" spans="1:7" x14ac:dyDescent="0.25">
      <c r="A108" s="10"/>
      <c r="B108" s="11"/>
      <c r="C108" s="11"/>
      <c r="D108" s="11"/>
      <c r="E108" s="11"/>
      <c r="F108" s="11"/>
      <c r="G108" s="11"/>
    </row>
    <row r="109" spans="1:7" x14ac:dyDescent="0.25">
      <c r="A109" s="10"/>
      <c r="B109" s="11"/>
      <c r="C109" s="11"/>
      <c r="D109" s="11"/>
      <c r="E109" s="11"/>
      <c r="F109" s="11"/>
      <c r="G109" s="11"/>
    </row>
    <row r="110" spans="1:7" x14ac:dyDescent="0.25">
      <c r="A110" s="10"/>
      <c r="B110" s="11"/>
      <c r="C110" s="11"/>
      <c r="D110" s="11"/>
      <c r="E110" s="11"/>
      <c r="F110" s="11"/>
      <c r="G110" s="11"/>
    </row>
    <row r="111" spans="1:7" x14ac:dyDescent="0.25">
      <c r="A111" s="10"/>
      <c r="B111" s="11"/>
      <c r="C111" s="11"/>
      <c r="D111" s="11"/>
      <c r="E111" s="11"/>
      <c r="F111" s="11"/>
      <c r="G111" s="11"/>
    </row>
    <row r="112" spans="1:7" x14ac:dyDescent="0.25">
      <c r="A112" s="10"/>
      <c r="B112" s="11"/>
      <c r="C112" s="11"/>
      <c r="D112" s="11"/>
      <c r="E112" s="11"/>
      <c r="F112" s="11"/>
      <c r="G112" s="11"/>
    </row>
    <row r="113" spans="1:7" x14ac:dyDescent="0.25">
      <c r="A113" s="10"/>
      <c r="B113" s="11"/>
      <c r="C113" s="11"/>
      <c r="D113" s="11"/>
      <c r="E113" s="11"/>
      <c r="F113" s="11"/>
      <c r="G113" s="11"/>
    </row>
    <row r="114" spans="1:7" x14ac:dyDescent="0.25">
      <c r="A114" s="10"/>
      <c r="B114" s="11"/>
      <c r="C114" s="11"/>
      <c r="D114" s="11"/>
      <c r="E114" s="11"/>
      <c r="F114" s="11"/>
      <c r="G114" s="11"/>
    </row>
    <row r="115" spans="1:7" x14ac:dyDescent="0.25">
      <c r="A115" s="10"/>
      <c r="B115" s="11"/>
      <c r="C115" s="11"/>
      <c r="D115" s="11"/>
      <c r="E115" s="11"/>
      <c r="F115" s="11"/>
      <c r="G115" s="11"/>
    </row>
    <row r="116" spans="1:7" x14ac:dyDescent="0.25">
      <c r="A116" s="10"/>
      <c r="B116" s="11"/>
      <c r="C116" s="11"/>
      <c r="D116" s="11"/>
      <c r="E116" s="11"/>
      <c r="F116" s="11"/>
      <c r="G116" s="11"/>
    </row>
    <row r="117" spans="1:7" x14ac:dyDescent="0.25">
      <c r="A117" s="10"/>
      <c r="B117" s="11"/>
      <c r="C117" s="11"/>
      <c r="D117" s="11"/>
      <c r="E117" s="11"/>
      <c r="F117" s="11"/>
      <c r="G117" s="11"/>
    </row>
    <row r="118" spans="1:7" x14ac:dyDescent="0.25">
      <c r="A118" s="10"/>
      <c r="B118" s="11"/>
      <c r="C118" s="11"/>
      <c r="D118" s="11"/>
      <c r="E118" s="11"/>
      <c r="F118" s="11"/>
      <c r="G118" s="11"/>
    </row>
    <row r="119" spans="1:7" x14ac:dyDescent="0.25">
      <c r="B119" s="11"/>
      <c r="C119" s="11"/>
      <c r="D119" s="11"/>
      <c r="E119" s="11"/>
      <c r="F119" s="11"/>
      <c r="G119" s="11"/>
    </row>
  </sheetData>
  <sheetProtection sheet="1" objects="1" scenarios="1" selectLockedCells="1"/>
  <mergeCells count="1">
    <mergeCell ref="A1:I1"/>
  </mergeCells>
  <pageMargins left="0.7" right="0.7" top="0.88541666666666696" bottom="0.75" header="0.3" footer="0.3"/>
  <pageSetup scale="90" fitToHeight="5" orientation="landscape" verticalDpi="1200" r:id="rId1"/>
  <headerFooter>
    <oddHeader xml:space="preserve">&amp;L&amp;G&amp;CPPP Loan Employee Info Worksheet&amp;R4/25/2020
</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22633A2F82194E8FFCCDE294203705" ma:contentTypeVersion="13" ma:contentTypeDescription="Create a new document." ma:contentTypeScope="" ma:versionID="3f71c76d635479072c123d7b1f8b4158">
  <xsd:schema xmlns:xsd="http://www.w3.org/2001/XMLSchema" xmlns:xs="http://www.w3.org/2001/XMLSchema" xmlns:p="http://schemas.microsoft.com/office/2006/metadata/properties" xmlns:ns3="743a4f29-ab5d-4899-b6b1-cd79422c4a00" xmlns:ns4="4af11c55-58ef-49e5-8dbf-d1561c9988bc" targetNamespace="http://schemas.microsoft.com/office/2006/metadata/properties" ma:root="true" ma:fieldsID="73165d13bcd085638b3b7152d8e28111" ns3:_="" ns4:_="">
    <xsd:import namespace="743a4f29-ab5d-4899-b6b1-cd79422c4a00"/>
    <xsd:import namespace="4af11c55-58ef-49e5-8dbf-d1561c9988b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3a4f29-ab5d-4899-b6b1-cd79422c4a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f11c55-58ef-49e5-8dbf-d1561c9988b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A95467-5171-4435-AC03-62340DD9EE60}">
  <ds:schemaRefs>
    <ds:schemaRef ds:uri="http://schemas.microsoft.com/sharepoint/v3/contenttype/forms"/>
  </ds:schemaRefs>
</ds:datastoreItem>
</file>

<file path=customXml/itemProps2.xml><?xml version="1.0" encoding="utf-8"?>
<ds:datastoreItem xmlns:ds="http://schemas.openxmlformats.org/officeDocument/2006/customXml" ds:itemID="{004E9E88-6E67-4021-BB52-FD8E9AB97B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3a4f29-ab5d-4899-b6b1-cd79422c4a00"/>
    <ds:schemaRef ds:uri="4af11c55-58ef-49e5-8dbf-d1561c99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4D1812-7D99-4CE7-9909-B7C4F1EC27E8}">
  <ds:schemaRefs>
    <ds:schemaRef ds:uri="http://schemas.microsoft.com/office/infopath/2007/PartnerControls"/>
    <ds:schemaRef ds:uri="http://purl.org/dc/dcmitype/"/>
    <ds:schemaRef ds:uri="4af11c55-58ef-49e5-8dbf-d1561c9988bc"/>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743a4f29-ab5d-4899-b6b1-cd79422c4a0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Average Monthly Payroll</vt:lpstr>
      <vt:lpstr>Employees 1-5</vt:lpstr>
      <vt:lpstr>Employees 6-10</vt:lpstr>
    </vt:vector>
  </TitlesOfParts>
  <Company>George Mason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Byrd</dc:creator>
  <cp:lastModifiedBy>Loudoun SBDC</cp:lastModifiedBy>
  <cp:lastPrinted>2020-04-27T15:13:21Z</cp:lastPrinted>
  <dcterms:created xsi:type="dcterms:W3CDTF">2020-04-09T00:23:45Z</dcterms:created>
  <dcterms:modified xsi:type="dcterms:W3CDTF">2020-04-27T15:17:34Z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0x010100D822633A2F82194E8FFCCDE294203705</vt:lpwstr>
  </property>
</Properties>
</file>